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Präs4\Prüfungsgebühren und Abgeltungen Original\"/>
    </mc:Choice>
  </mc:AlternateContent>
  <xr:revisionPtr revIDLastSave="0" documentId="13_ncr:1_{F034A06F-7B37-4882-90FD-68A1F7FB7514}" xr6:coauthVersionLast="36" xr6:coauthVersionMax="36" xr10:uidLastSave="{00000000-0000-0000-0000-000000000000}"/>
  <bookViews>
    <workbookView xWindow="0" yWindow="0" windowWidth="18870" windowHeight="9105" activeTab="1" xr2:uid="{00000000-000D-0000-FFFF-FFFF00000000}"/>
  </bookViews>
  <sheets>
    <sheet name="Anlage1" sheetId="4" r:id="rId1"/>
    <sheet name="Anlage1a" sheetId="3" r:id="rId2"/>
  </sheets>
  <definedNames>
    <definedName name="_xlnm.Print_Area" localSheetId="0">Anlage1!$A$3:$G$124</definedName>
    <definedName name="_xlnm.Print_Area" localSheetId="1">Anlage1a!$A$1:$F$96</definedName>
    <definedName name="_xlnm.Print_Titles" localSheetId="0">Anlage1!$1:$11</definedName>
    <definedName name="_xlnm.Print_Titles" localSheetId="1">Anlage1a!$1:$11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4" i="4" l="1"/>
  <c r="G93" i="4"/>
  <c r="G92" i="4"/>
  <c r="G90" i="4"/>
  <c r="G81" i="4"/>
  <c r="G80" i="4"/>
  <c r="G78" i="4"/>
  <c r="G75" i="4"/>
  <c r="G74" i="4"/>
  <c r="G73" i="4"/>
  <c r="G71" i="4"/>
  <c r="G68" i="4"/>
  <c r="G67" i="4"/>
  <c r="G65" i="4"/>
  <c r="G64" i="4"/>
  <c r="G61" i="4"/>
  <c r="G60" i="4"/>
  <c r="G58" i="4"/>
  <c r="G57" i="4"/>
  <c r="G56" i="4"/>
  <c r="G53" i="4"/>
  <c r="G52" i="4"/>
  <c r="G51" i="4"/>
  <c r="G50" i="4"/>
  <c r="G49" i="4"/>
  <c r="G48" i="4"/>
  <c r="G47" i="4"/>
  <c r="G46" i="4"/>
  <c r="G45" i="4"/>
  <c r="G43" i="4"/>
  <c r="G42" i="4"/>
  <c r="G41" i="4"/>
  <c r="G40" i="4"/>
  <c r="G39" i="4"/>
  <c r="G35" i="4"/>
  <c r="G34" i="4"/>
  <c r="G32" i="4"/>
  <c r="G31" i="4"/>
  <c r="G30" i="4"/>
  <c r="G27" i="4"/>
  <c r="G26" i="4"/>
  <c r="G25" i="4"/>
  <c r="G24" i="4"/>
  <c r="G23" i="4"/>
  <c r="G22" i="4"/>
  <c r="G21" i="4"/>
  <c r="G20" i="4"/>
  <c r="G18" i="4"/>
  <c r="G17" i="4"/>
  <c r="F96" i="3"/>
  <c r="F95" i="3"/>
  <c r="F94" i="3"/>
  <c r="F92" i="3"/>
  <c r="F89" i="3"/>
  <c r="F88" i="3"/>
  <c r="F78" i="3"/>
  <c r="F77" i="3"/>
  <c r="F75" i="3"/>
  <c r="F72" i="3"/>
  <c r="F71" i="3"/>
  <c r="F70" i="3"/>
  <c r="F68" i="3"/>
  <c r="F65" i="3"/>
  <c r="F64" i="3"/>
  <c r="F63" i="3"/>
  <c r="F61" i="3"/>
  <c r="F58" i="3"/>
  <c r="F57" i="3"/>
  <c r="F55" i="3"/>
  <c r="F54" i="3"/>
  <c r="F51" i="3"/>
  <c r="F50" i="3"/>
  <c r="F49" i="3"/>
  <c r="F48" i="3"/>
  <c r="F47" i="3"/>
  <c r="F46" i="3"/>
  <c r="F44" i="3"/>
  <c r="F43" i="3"/>
  <c r="F39" i="3"/>
  <c r="F38" i="3"/>
  <c r="F35" i="3"/>
  <c r="F34" i="3"/>
  <c r="F33" i="3"/>
  <c r="F30" i="3"/>
  <c r="F29" i="3"/>
  <c r="F26" i="3"/>
  <c r="F25" i="3"/>
  <c r="F24" i="3"/>
  <c r="F23" i="3"/>
  <c r="F22" i="3"/>
  <c r="F21" i="3"/>
  <c r="F20" i="3"/>
  <c r="F18" i="3"/>
  <c r="F17" i="3"/>
  <c r="F16" i="3"/>
  <c r="E96" i="3" l="1"/>
  <c r="E95" i="3"/>
  <c r="E94" i="3"/>
  <c r="E92" i="3"/>
  <c r="E89" i="3"/>
  <c r="E88" i="3"/>
  <c r="E78" i="3"/>
  <c r="E77" i="3"/>
  <c r="E75" i="3"/>
  <c r="E72" i="3"/>
  <c r="E71" i="3"/>
  <c r="E70" i="3"/>
  <c r="E68" i="3"/>
  <c r="E65" i="3"/>
  <c r="E64" i="3"/>
  <c r="E63" i="3"/>
  <c r="E61" i="3"/>
  <c r="E58" i="3"/>
  <c r="E57" i="3"/>
  <c r="E55" i="3"/>
  <c r="E54" i="3"/>
  <c r="E51" i="3"/>
  <c r="E50" i="3"/>
  <c r="E49" i="3"/>
  <c r="E48" i="3"/>
  <c r="E47" i="3"/>
  <c r="E46" i="3"/>
  <c r="E44" i="3"/>
  <c r="E43" i="3"/>
  <c r="E39" i="3"/>
  <c r="E38" i="3"/>
  <c r="E35" i="3"/>
  <c r="E34" i="3"/>
  <c r="E33" i="3"/>
  <c r="E30" i="3"/>
  <c r="E29" i="3"/>
  <c r="E26" i="3"/>
  <c r="E25" i="3"/>
  <c r="E24" i="3"/>
  <c r="E23" i="3"/>
  <c r="E22" i="3"/>
  <c r="E21" i="3"/>
  <c r="E20" i="3"/>
  <c r="E18" i="3"/>
  <c r="E17" i="3"/>
  <c r="E16" i="3"/>
  <c r="F94" i="4" l="1"/>
  <c r="F93" i="4"/>
  <c r="F92" i="4"/>
  <c r="F90" i="4"/>
  <c r="F81" i="4"/>
  <c r="F80" i="4"/>
  <c r="F78" i="4"/>
  <c r="F75" i="4"/>
  <c r="F74" i="4"/>
  <c r="F73" i="4"/>
  <c r="F71" i="4"/>
  <c r="F68" i="4"/>
  <c r="F67" i="4"/>
  <c r="F65" i="4"/>
  <c r="F64" i="4"/>
  <c r="F61" i="4"/>
  <c r="F60" i="4"/>
  <c r="F58" i="4"/>
  <c r="F57" i="4"/>
  <c r="F56" i="4"/>
  <c r="F53" i="4"/>
  <c r="F52" i="4"/>
  <c r="F51" i="4"/>
  <c r="F50" i="4"/>
  <c r="F49" i="4"/>
  <c r="F48" i="4"/>
  <c r="F47" i="4"/>
  <c r="F46" i="4"/>
  <c r="F45" i="4"/>
  <c r="F43" i="4"/>
  <c r="F42" i="4"/>
  <c r="F41" i="4"/>
  <c r="F40" i="4"/>
  <c r="F39" i="4"/>
  <c r="F35" i="4"/>
  <c r="F34" i="4"/>
  <c r="F32" i="4"/>
  <c r="F31" i="4"/>
  <c r="F30" i="4"/>
  <c r="F27" i="4"/>
  <c r="F26" i="4"/>
  <c r="F25" i="4"/>
  <c r="F24" i="4"/>
  <c r="F23" i="4"/>
  <c r="F22" i="4"/>
  <c r="F21" i="4"/>
  <c r="F20" i="4"/>
  <c r="F18" i="4"/>
  <c r="F17" i="4"/>
  <c r="E94" i="4" l="1"/>
  <c r="E93" i="4"/>
  <c r="E92" i="4"/>
  <c r="E90" i="4"/>
  <c r="E81" i="4"/>
  <c r="E80" i="4"/>
  <c r="E78" i="4"/>
  <c r="E75" i="4"/>
  <c r="E74" i="4"/>
  <c r="E73" i="4"/>
  <c r="E71" i="4"/>
  <c r="E68" i="4"/>
  <c r="E67" i="4"/>
  <c r="E65" i="4"/>
  <c r="E64" i="4"/>
  <c r="E61" i="4"/>
  <c r="E60" i="4"/>
  <c r="E58" i="4"/>
  <c r="E57" i="4"/>
  <c r="E56" i="4"/>
  <c r="E53" i="4"/>
  <c r="E52" i="4"/>
  <c r="E51" i="4"/>
  <c r="E50" i="4"/>
  <c r="E49" i="4"/>
  <c r="E48" i="4"/>
  <c r="E47" i="4"/>
  <c r="E46" i="4"/>
  <c r="E45" i="4"/>
  <c r="E43" i="4"/>
  <c r="E42" i="4"/>
  <c r="E41" i="4"/>
  <c r="E40" i="4"/>
  <c r="E39" i="4"/>
  <c r="E35" i="4"/>
  <c r="E34" i="4"/>
  <c r="E32" i="4"/>
  <c r="E31" i="4"/>
  <c r="E30" i="4"/>
  <c r="E27" i="4"/>
  <c r="E26" i="4"/>
  <c r="E25" i="4"/>
  <c r="E24" i="4"/>
  <c r="E23" i="4"/>
  <c r="E22" i="4"/>
  <c r="E21" i="4"/>
  <c r="E20" i="4"/>
  <c r="E18" i="4"/>
  <c r="E17" i="4"/>
  <c r="E16" i="4"/>
  <c r="D27" i="4" l="1"/>
  <c r="D26" i="4"/>
  <c r="D25" i="4"/>
  <c r="D24" i="4"/>
  <c r="D23" i="4"/>
  <c r="D22" i="4"/>
  <c r="D21" i="4"/>
  <c r="D20" i="4"/>
  <c r="D18" i="4"/>
  <c r="D17" i="4"/>
  <c r="D16" i="4"/>
  <c r="D96" i="3" l="1"/>
  <c r="D95" i="3"/>
  <c r="D94" i="3"/>
  <c r="D92" i="3"/>
  <c r="D89" i="3"/>
  <c r="D88" i="3"/>
  <c r="D78" i="3"/>
  <c r="D77" i="3"/>
  <c r="D75" i="3"/>
  <c r="D72" i="3"/>
  <c r="D71" i="3"/>
  <c r="D70" i="3"/>
  <c r="D68" i="3"/>
  <c r="D65" i="3"/>
  <c r="D64" i="3"/>
  <c r="D63" i="3"/>
  <c r="D61" i="3"/>
  <c r="D58" i="3"/>
  <c r="D57" i="3"/>
  <c r="D55" i="3"/>
  <c r="D54" i="3"/>
  <c r="D48" i="3"/>
  <c r="D49" i="3"/>
  <c r="D50" i="3"/>
  <c r="D51" i="3"/>
  <c r="D47" i="3"/>
  <c r="D46" i="3"/>
  <c r="D44" i="3"/>
  <c r="D43" i="3"/>
  <c r="D39" i="3"/>
  <c r="D38" i="3"/>
  <c r="D34" i="3"/>
  <c r="D35" i="3"/>
  <c r="D33" i="3"/>
  <c r="D30" i="3"/>
  <c r="D29" i="3"/>
  <c r="D23" i="3"/>
  <c r="D24" i="3"/>
  <c r="D25" i="3"/>
  <c r="D26" i="3"/>
  <c r="D22" i="3"/>
  <c r="D21" i="3"/>
  <c r="D20" i="3"/>
  <c r="D17" i="3"/>
  <c r="D18" i="3"/>
  <c r="D16" i="3"/>
</calcChain>
</file>

<file path=xl/sharedStrings.xml><?xml version="1.0" encoding="utf-8"?>
<sst xmlns="http://schemas.openxmlformats.org/spreadsheetml/2006/main" count="216" uniqueCount="102">
  <si>
    <t>Prüfer/in:</t>
  </si>
  <si>
    <t xml:space="preserve"> </t>
  </si>
  <si>
    <t>Schriftführer/in</t>
  </si>
  <si>
    <t>Vorsitzende/r</t>
  </si>
  <si>
    <t>wie Z 4</t>
  </si>
  <si>
    <t>wie Z 1</t>
  </si>
  <si>
    <t>I. Allgemein bildende höhere Schulen sowie die entsprechenden Schulen für Berufstätige</t>
  </si>
  <si>
    <t>Schulleiter/in</t>
  </si>
  <si>
    <t>Klassenvorständin oder Klassenvorstand</t>
  </si>
  <si>
    <t xml:space="preserve">   für den schriftlichen Teil bei standardisierten Prüfungen</t>
  </si>
  <si>
    <t xml:space="preserve">   für den schriftlichen Teil bei nicht standardisierten Prüfungen</t>
  </si>
  <si>
    <t xml:space="preserve">   für den praktischen Teil</t>
  </si>
  <si>
    <t xml:space="preserve">   für den mündlichen Teil</t>
  </si>
  <si>
    <t xml:space="preserve">   für die mündliche Kompensationsprüfung</t>
  </si>
  <si>
    <t xml:space="preserve">   Beisitzer/in (je Teilprüfung)</t>
  </si>
  <si>
    <t xml:space="preserve">   Korrektur der abschließenden (vorwissenschaftlichen) Arbeit 
   einschließlich Präsentation und Diskussion</t>
  </si>
  <si>
    <t xml:space="preserve">   Schriftführer/in</t>
  </si>
  <si>
    <t xml:space="preserve">   für den schriftlichen, grafischen oder praktischen Teil</t>
  </si>
  <si>
    <t xml:space="preserve">   a. HAUPTPRÜFUNG der REIFEPRÜFUNG</t>
  </si>
  <si>
    <t xml:space="preserve">   b. VORPRÜFUNG der REIFEPRÜFUNG</t>
  </si>
  <si>
    <t xml:space="preserve">   c. ZULASSUNGSPRÜFUNG</t>
  </si>
  <si>
    <t xml:space="preserve">   Vorsitzende/r</t>
  </si>
  <si>
    <t xml:space="preserve">   Prüfer/in:</t>
  </si>
  <si>
    <t xml:space="preserve">      für den mündlichen oder praktischen Teil</t>
  </si>
  <si>
    <t xml:space="preserve">      für den schriftlichen Teil</t>
  </si>
  <si>
    <t xml:space="preserve">      für den schriftlichen Teil bei standardisierten Prüfungen</t>
  </si>
  <si>
    <t xml:space="preserve">      für den mündlichen Teil</t>
  </si>
  <si>
    <t xml:space="preserve">      für den praktischen Teil</t>
  </si>
  <si>
    <t xml:space="preserve">      für den schriftlichen, grafischen oder praktischen Teil</t>
  </si>
  <si>
    <t xml:space="preserve">   für die mündliche Prüfung</t>
  </si>
  <si>
    <t xml:space="preserve">   für die schriftliche, grafische oder praktische Prüfung</t>
  </si>
  <si>
    <t xml:space="preserve">      für den schriftlichen Teil bei nicht standardisierten Prüfungen</t>
  </si>
  <si>
    <t>Euro</t>
  </si>
  <si>
    <t>Aufwertgs-</t>
  </si>
  <si>
    <t>Faktor</t>
  </si>
  <si>
    <t>1. HAUPTPRÜFUNG der REIFEPRÜFUNG 
    (§§ 34 ff SchUG bzw. §§ 33 ff SchUG-BKV)</t>
  </si>
  <si>
    <t>Vorsitzende/r (je Teilprüfung)</t>
  </si>
  <si>
    <t>Klassenvorständin oder Klassenvorstand, Studienkoordinatorin oder Studienkoordinator oder eine von der Schulleitung zu bestellende fachkundige Lehrperson (je Teilprüfung)</t>
  </si>
  <si>
    <t xml:space="preserve">   für den mündlichen Teil bei Bestellung einer zweiten Prüferin oder
   eines zweiten Prüfers anstelle einer Beisitzerin oder eines
   Beisitzers (je Prüfer/in)</t>
  </si>
  <si>
    <t>Beisitzer/in (je Teilprüfung)</t>
  </si>
  <si>
    <t>für die mündliche Kompensationsprüfung</t>
  </si>
  <si>
    <t>Korrektur der abschließenden (vorwissenschaftlichen) Arbeit 
einschließlich Präsentation und Diskussion</t>
  </si>
  <si>
    <t>2. VORPRÜFUNG der REIFEPRÜFUNG 
    (§§ 34 ff SchUG bzw. §§ 33 ff SchUG-BKV):</t>
  </si>
  <si>
    <t xml:space="preserve">Vorsitzende/r </t>
  </si>
  <si>
    <t>eine von der Schulleitung zu bestellende Lehrperson</t>
  </si>
  <si>
    <t>3. EXTERNISTENREIFEPRÜFUNG 
    (§ 42 SchUG bzw. § 42 SchUG-BKV)</t>
  </si>
  <si>
    <t xml:space="preserve">   Schulleiter/in oder eine von der Schulleitung zu bestellende
   Lehrperson (je Teilprüfung)</t>
  </si>
  <si>
    <t xml:space="preserve">   eine von der Schulleitung zu bestellende fachkundige Lehrperson 
   (je Teilprüfung)</t>
  </si>
  <si>
    <t xml:space="preserve">      für den mündlichen Teil bei Bestellung einer zweiten Prüferin
      oder eines zweiten Prüfers anstelle einer Beisitzerin oder eines 
      Beisitzers (je Prüfer/in)</t>
  </si>
  <si>
    <t xml:space="preserve">   eine von der Schulleitung zu bestellende fachkundige Lehrperson </t>
  </si>
  <si>
    <t>4. SONSTIGE EXTERNISTENPRÜFUNGEN 
    (§ 42 SchUG bzw. § 42 SchUG-BKV):</t>
  </si>
  <si>
    <t xml:space="preserve">   für den mündlichen oder praktischen Teil</t>
  </si>
  <si>
    <t xml:space="preserve">   für den schriftlichen Teil</t>
  </si>
  <si>
    <t xml:space="preserve">   fachkundige/r Beisitzer/in als Schriftführer/in</t>
  </si>
  <si>
    <t>5. AUFNAHMSPRÜFUNGEN und EINSTUFUNGSPRÜFUNGEN 
    (§ 3 Abs. 6, §§ 6 ff, § 26 Abs. 3, § 29 Abs. 5 und § 30 SchUG 
    bzw. § 5 Abs.3, §§ 9 ff und § 13 Abs. 2 SchUG-BKV):</t>
  </si>
  <si>
    <t>6. PRÜFUNGEN FÜR DIE NOSTRIFIKATION AUSLÄNDISCHER 
    ZEUGNISSE (§ 75 Abs.4 SchUG)</t>
  </si>
  <si>
    <t>7. ZUSATZPRÜFUNGEN ZUR REIFEPRÜFUNG, DIE NICHT IM RAHMEN 
    DER REIFEPRÜFUNG ABGELEGT WERDEN 
    (§ 41 SchUG oder § 41 SchUG-BKV):</t>
  </si>
  <si>
    <t>II. Allgemein bildende höhere Schulen 
sowie die entsprechenden Schulen für Berufstätige</t>
  </si>
  <si>
    <t xml:space="preserve">Schulleiter/in oder eine von der Schulleitung zu bestellende
Lehrperson (je Teilprüfung) </t>
  </si>
  <si>
    <r>
      <rPr>
        <b/>
        <sz val="10"/>
        <color theme="1"/>
        <rFont val="Arial"/>
        <family val="2"/>
      </rPr>
      <t>Prüfungsgebühren mit Aufwertungsfaktoren</t>
    </r>
    <r>
      <rPr>
        <sz val="10"/>
        <color theme="1"/>
        <rFont val="Arial"/>
        <family val="2"/>
      </rPr>
      <t/>
    </r>
  </si>
  <si>
    <t>1. HAUPTPRÜFUNG der REIFEPRÜFUNG 
    (§§  34 ff  SchUG bzw. §§ 33 ff SchUG-BKV):</t>
  </si>
  <si>
    <t>9. KOMMISSIONELLE PRÜFUNG (§ 71 Abs. 5 SchUG), 
    KOLLOQUIEN AN SCHULEN FÜR BERUFSTÄTIGE 
    (§ 62 Abs. 3 SchUG-BKV):</t>
  </si>
  <si>
    <t>8. KOLLOQUIEN AN GYMNASIEN, REALGYMNASIEN und 
    WIRTSCHAFTSKUNDLICHEN REALGYMNASIEN FÜR 
    BERUFSTÄTIGE:</t>
  </si>
  <si>
    <t>7. ZUSATZPRÜFUNGEN ZUR REIFEPRÜFUNG, die nicht im 
    Rahmen der Reifeprüfung abgelegt werden 
    (§ 41 SchUG bzw. § 41 SchUG-BKV):</t>
  </si>
  <si>
    <t>6. PRÜFUNGEN FÜR DIE NOSTRIFIKATION AUSLÄNDISCHER 
    ZEUGNISSE (§ 75 Abs. 4 SchUG)</t>
  </si>
  <si>
    <t>5. AUFNAHMSPRÜFUNGEN und EINSTUFUNGSPRÜFUNGEN 
    (§ 3 Abs.6, §§ 6 ff, § 26 Abs. 3, § 29 Abs. 5 und § 30 SchUG 
    bzw. § 5 Abs.3, §§ 9 ff und § 13 Abs. 2 SchUG-BKV):</t>
  </si>
  <si>
    <t>4. SONSTIGE EXTERNISTENPRÜFUNGEN 
    (§§ 34 ff SchUG bzw. §§ 33 ff SchUG-BKV)</t>
  </si>
  <si>
    <t>3. EXTERNISTENREIFEPRÜFUNG 
    (§§ 34 ff SchUG bzw. §§ 33 ff SchUG-BKV):</t>
  </si>
  <si>
    <t xml:space="preserve">   für den praktischen oder grafischen Teil der Klausurprüfung</t>
  </si>
  <si>
    <t xml:space="preserve">   für den mündlichen Teil (ohne Schwerpunktprüfung)</t>
  </si>
  <si>
    <t xml:space="preserve">   für den mündlichen Teil (mit vertiefender Schwerpunktprüfung)</t>
  </si>
  <si>
    <t xml:space="preserve">   für den mündlichen Teil (mit ergänzender Schwerpunktprüfung)</t>
  </si>
  <si>
    <t xml:space="preserve">   für den mündlichen Teil (mit fächerübergreifender 
   Schwerpunktprüfung) (pro Fach)</t>
  </si>
  <si>
    <t xml:space="preserve">   Für die Fachbereichsarbeit:</t>
  </si>
  <si>
    <t xml:space="preserve">   a) für die Betreuung je Prüfer/in unabhängig von der Zahl 
       der Fachbereichsarbeiten</t>
  </si>
  <si>
    <t xml:space="preserve">   b) für die Betreuung je Fachbereichsarbeit bis höchstens fünf 
       Fachbereichsarbeiten je Prüfer/in (bei mehreren Prüfer/innen ist 
       diese Prüfungstaxe zu teilen)</t>
  </si>
  <si>
    <t xml:space="preserve">   c) für die Korrektur und Beurteilung (bei mehreren Prüfer/innen ist
       diese  Prüfungstaxe zu teilen)</t>
  </si>
  <si>
    <t xml:space="preserve">   für die pflichtige Vorprüfung:</t>
  </si>
  <si>
    <t xml:space="preserve">   Schulleiter/in</t>
  </si>
  <si>
    <t xml:space="preserve">      für den praktischen oder grafischen Teil der Klausurprüfung</t>
  </si>
  <si>
    <t xml:space="preserve">      für den mündlichen Teil (ohne Schwerpunktprüfung)</t>
  </si>
  <si>
    <t xml:space="preserve">      für den mündlichen Teil (mit vertiefender Schwerpunktprüfung)</t>
  </si>
  <si>
    <t xml:space="preserve">      für den mündlichen Teil (mit ergänzender Schwerpunktprüfung)</t>
  </si>
  <si>
    <t xml:space="preserve">      Schriftführer/in in der Funktion der Klassenvorständin 
      oder des Klassenvorstandes</t>
  </si>
  <si>
    <t>8. KOMMISSIONELLE PRÜFUNGEN (§ 71 Abs.5 SchUG) UND
    KOLLOQUIEN AN SCHULEN FÜR BERUFSTÄTIGE 
    (§§ 23 und 62 Abs. 3 SchUG-BKV)</t>
  </si>
  <si>
    <t xml:space="preserve">   a) HAUPTPRÜFUNG:</t>
  </si>
  <si>
    <t xml:space="preserve">   b) VORPRÜFUNGEN:</t>
  </si>
  <si>
    <t xml:space="preserve">   c) ZULASSUNGSPRÜFUNGEN:</t>
  </si>
  <si>
    <t xml:space="preserve">   für den mündlichen Teil (mit Frage der Fachbereichsarbeit)</t>
  </si>
  <si>
    <t>--</t>
  </si>
  <si>
    <t>Bezugswert</t>
  </si>
  <si>
    <r>
      <t xml:space="preserve">Prüfungen für die mittleren sowie die höheren Schulen </t>
    </r>
    <r>
      <rPr>
        <b/>
        <sz val="9"/>
        <color rgb="FFFF0000"/>
        <rFont val="Arial"/>
        <family val="2"/>
      </rPr>
      <t>vor der Einführung</t>
    </r>
    <r>
      <rPr>
        <b/>
        <sz val="9"/>
        <rFont val="Arial"/>
        <family val="2"/>
      </rPr>
      <t xml:space="preserve"> der neuen Reifeprüfung, der neuen Reife- und Diplomprüfung, der neuen Diplomprüfung und der neuen Abschlussprüfung</t>
    </r>
  </si>
  <si>
    <r>
      <t xml:space="preserve">Prüfungen für die Pflichtschulen sowie für die mittleren und höheren Schulen </t>
    </r>
    <r>
      <rPr>
        <b/>
        <sz val="9"/>
        <color rgb="FFFF0000"/>
        <rFont val="Arial"/>
        <family val="2"/>
      </rPr>
      <t>ab Einführung</t>
    </r>
    <r>
      <rPr>
        <b/>
        <sz val="9"/>
        <rFont val="Arial"/>
        <family val="2"/>
      </rPr>
      <t xml:space="preserve"> der neuen Reifeprüfung, der neuen Reife- und Diplomprüfung, der neuen Diplomprüfung und der neuen Abschlussprüfung 
(BGBl. I Nr. 52/2010 und BGBl. I Nr. 38/2015)</t>
    </r>
  </si>
  <si>
    <r>
      <t xml:space="preserve">Aufstellung der Prüfungsgebühren - </t>
    </r>
    <r>
      <rPr>
        <b/>
        <sz val="12"/>
        <color rgb="FFFF0000"/>
        <rFont val="Arial"/>
        <family val="2"/>
      </rPr>
      <t>Anlage I</t>
    </r>
    <r>
      <rPr>
        <b/>
        <sz val="12"/>
        <rFont val="Arial"/>
        <family val="2"/>
      </rPr>
      <t xml:space="preserve"> zum Prüfungstaxengesetz</t>
    </r>
  </si>
  <si>
    <r>
      <t xml:space="preserve">Aufstellung der Prüfungsgebühren - </t>
    </r>
    <r>
      <rPr>
        <b/>
        <sz val="12"/>
        <color rgb="FFFF0000"/>
        <rFont val="Arial"/>
        <family val="2"/>
      </rPr>
      <t xml:space="preserve">Anlage Ia </t>
    </r>
    <r>
      <rPr>
        <b/>
        <sz val="12"/>
        <rFont val="Arial"/>
        <family val="2"/>
      </rPr>
      <t>zum Prüfungstaxengesetz</t>
    </r>
  </si>
  <si>
    <t xml:space="preserve">   Schriftführer/in (je Teilprüfung)</t>
  </si>
  <si>
    <t xml:space="preserve">   Vorsitzende/r (je Teilprüfung) mit Ausnahme der Berufsreifeprüfung</t>
  </si>
  <si>
    <t xml:space="preserve">   Vorsitzende/r (je Teilprüfung) bei der Berufsreifeprüfung</t>
  </si>
  <si>
    <t>Prüfungsgebühren mit Aufwertungsfaktoren</t>
  </si>
  <si>
    <t xml:space="preserve">      für die Projektarbeit im Rahmen der Berufsreifeprüfung als 
      schriftliche Teilprüfung gem. § 11 (1) des Berufsreife- 
      prüfungsgesetzes (BRPG)</t>
  </si>
  <si>
    <t>Aufwertungs-</t>
  </si>
  <si>
    <t xml:space="preserve">       Faktor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</si>
</sst>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0.0"/>
    <numFmt numFmtId="166" formatCode="#,##0.00\ &quot;€&quot;"/>
    <numFmt numFmtId="167" formatCode="#,##0.0\ &quot;€&quot;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sz val="9"/>
      <color rgb="FFFF000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7.5"/>
      <color rgb="FFFF0000"/>
      <name val="Arial"/>
      <family val="2"/>
    </font>
    <font>
      <i/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12"/>
      <color rgb="FFFF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CF5E3"/>
        <bgColor indexed="64"/>
      </patternFill>
    </fill>
    <fill>
      <patternFill patternType="solid">
        <fgColor rgb="FFFEF1E6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2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2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right"/>
    </xf>
    <xf numFmtId="0" fontId="9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5" fontId="9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4" fontId="5" fillId="2" borderId="2" xfId="0" applyNumberFormat="1" applyFont="1" applyFill="1" applyBorder="1" applyAlignment="1">
      <alignment horizontal="center" vertical="top" wrapText="1"/>
    </xf>
    <xf numFmtId="14" fontId="5" fillId="3" borderId="2" xfId="0" applyNumberFormat="1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164" fontId="6" fillId="3" borderId="8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67" fontId="3" fillId="0" borderId="0" xfId="0" applyNumberFormat="1" applyFont="1" applyBorder="1"/>
    <xf numFmtId="167" fontId="3" fillId="2" borderId="2" xfId="0" applyNumberFormat="1" applyFont="1" applyFill="1" applyBorder="1" applyAlignment="1">
      <alignment horizontal="center" vertical="center"/>
    </xf>
    <xf numFmtId="167" fontId="3" fillId="3" borderId="2" xfId="0" applyNumberFormat="1" applyFont="1" applyFill="1" applyBorder="1" applyAlignment="1">
      <alignment horizontal="center" vertical="center" wrapText="1"/>
    </xf>
    <xf numFmtId="167" fontId="3" fillId="0" borderId="0" xfId="0" applyNumberFormat="1" applyFont="1" applyBorder="1" applyAlignment="1">
      <alignment horizontal="center"/>
    </xf>
    <xf numFmtId="166" fontId="3" fillId="0" borderId="0" xfId="0" applyNumberFormat="1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167" fontId="3" fillId="0" borderId="9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167" fontId="3" fillId="0" borderId="0" xfId="0" applyNumberFormat="1" applyFont="1" applyBorder="1" applyAlignment="1">
      <alignment horizontal="right"/>
    </xf>
    <xf numFmtId="0" fontId="8" fillId="0" borderId="0" xfId="0" applyFont="1" applyBorder="1"/>
    <xf numFmtId="164" fontId="11" fillId="3" borderId="8" xfId="0" applyNumberFormat="1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wrapText="1"/>
    </xf>
    <xf numFmtId="167" fontId="3" fillId="3" borderId="2" xfId="0" quotePrefix="1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6" fillId="6" borderId="6" xfId="0" applyFont="1" applyFill="1" applyBorder="1" applyAlignment="1">
      <alignment horizontal="center" vertical="top" wrapText="1"/>
    </xf>
    <xf numFmtId="0" fontId="15" fillId="6" borderId="0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6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CF5E3"/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57150</xdr:rowOff>
    </xdr:from>
    <xdr:to>
      <xdr:col>7</xdr:col>
      <xdr:colOff>542850</xdr:colOff>
      <xdr:row>1</xdr:row>
      <xdr:rowOff>170625</xdr:rowOff>
    </xdr:to>
    <xdr:pic>
      <xdr:nvPicPr>
        <xdr:cNvPr id="4" name="Grafik 3" descr="Bildungsdirektion_STMK_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88" r="-3307"/>
        <a:stretch>
          <a:fillRect/>
        </a:stretch>
      </xdr:blipFill>
      <xdr:spPr bwMode="auto">
        <a:xfrm>
          <a:off x="4933949" y="57150"/>
          <a:ext cx="2124000" cy="504000"/>
        </a:xfrm>
        <a:prstGeom prst="rect">
          <a:avLst/>
        </a:prstGeom>
        <a:noFill/>
        <a:ln w="635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6</xdr:col>
      <xdr:colOff>409500</xdr:colOff>
      <xdr:row>1</xdr:row>
      <xdr:rowOff>142050</xdr:rowOff>
    </xdr:to>
    <xdr:pic>
      <xdr:nvPicPr>
        <xdr:cNvPr id="4" name="Grafik 3" descr="Bildungsdirektion_STMK_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88" r="-3307"/>
        <a:stretch>
          <a:fillRect/>
        </a:stretch>
      </xdr:blipFill>
      <xdr:spPr bwMode="auto">
        <a:xfrm>
          <a:off x="4924425" y="28575"/>
          <a:ext cx="2124000" cy="504000"/>
        </a:xfrm>
        <a:prstGeom prst="rect">
          <a:avLst/>
        </a:prstGeom>
        <a:noFill/>
        <a:ln w="635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5"/>
  <sheetViews>
    <sheetView showGridLines="0" zoomScaleNormal="100" workbookViewId="0">
      <pane ySplit="11" topLeftCell="A60" activePane="bottomLeft" state="frozen"/>
      <selection pane="bottomLeft" activeCell="H25" sqref="H25"/>
    </sheetView>
  </sheetViews>
  <sheetFormatPr baseColWidth="10" defaultColWidth="11.42578125" defaultRowHeight="12" x14ac:dyDescent="0.2"/>
  <cols>
    <col min="1" max="1" width="55" style="2" customWidth="1"/>
    <col min="2" max="2" width="0.7109375" style="2" customWidth="1"/>
    <col min="3" max="3" width="12.85546875" style="1" customWidth="1"/>
    <col min="4" max="4" width="12.85546875" style="1" hidden="1" customWidth="1"/>
    <col min="5" max="5" width="12.85546875" style="1" customWidth="1"/>
    <col min="6" max="6" width="12.28515625" style="1" customWidth="1"/>
    <col min="7" max="16384" width="11.42578125" style="1"/>
  </cols>
  <sheetData>
    <row r="1" spans="1:9" ht="30.75" customHeight="1" x14ac:dyDescent="0.2"/>
    <row r="2" spans="1:9" customFormat="1" ht="15" x14ac:dyDescent="0.25">
      <c r="B2" s="8"/>
      <c r="C2" s="8"/>
      <c r="D2" s="8"/>
      <c r="E2" s="8"/>
      <c r="F2" s="8"/>
    </row>
    <row r="3" spans="1:9" customFormat="1" ht="27" customHeight="1" x14ac:dyDescent="0.25">
      <c r="A3" s="52" t="s">
        <v>93</v>
      </c>
      <c r="B3" s="53"/>
      <c r="C3" s="53"/>
      <c r="D3" s="53"/>
      <c r="E3" s="53"/>
      <c r="F3" s="53"/>
      <c r="G3" s="53"/>
      <c r="I3" s="9"/>
    </row>
    <row r="4" spans="1:9" customFormat="1" ht="5.25" customHeight="1" x14ac:dyDescent="0.25">
      <c r="A4" s="10"/>
      <c r="B4" s="11"/>
      <c r="C4" s="12"/>
      <c r="D4" s="10"/>
      <c r="E4" s="10"/>
      <c r="F4" s="10"/>
      <c r="I4" s="9"/>
    </row>
    <row r="5" spans="1:9" ht="44.25" customHeight="1" x14ac:dyDescent="0.2">
      <c r="A5" s="54" t="s">
        <v>92</v>
      </c>
      <c r="B5" s="55"/>
      <c r="C5" s="55"/>
      <c r="D5" s="55"/>
      <c r="E5" s="55"/>
      <c r="F5" s="55"/>
      <c r="G5" s="55"/>
    </row>
    <row r="6" spans="1:9" ht="5.25" customHeight="1" x14ac:dyDescent="0.2">
      <c r="A6" s="13"/>
      <c r="B6" s="13"/>
      <c r="C6" s="13"/>
      <c r="D6" s="13"/>
      <c r="E6" s="13"/>
      <c r="F6" s="13"/>
    </row>
    <row r="7" spans="1:9" ht="12.75" x14ac:dyDescent="0.2">
      <c r="A7" s="49" t="s">
        <v>98</v>
      </c>
      <c r="B7" s="3"/>
      <c r="C7" s="15">
        <v>27760</v>
      </c>
      <c r="D7" s="16">
        <v>42248</v>
      </c>
      <c r="E7" s="16">
        <v>45536</v>
      </c>
      <c r="F7" s="16">
        <v>45901</v>
      </c>
      <c r="G7" s="16">
        <v>46266</v>
      </c>
    </row>
    <row r="8" spans="1:9" x14ac:dyDescent="0.2">
      <c r="A8" s="50"/>
      <c r="B8" s="3"/>
      <c r="C8" s="33" t="s">
        <v>32</v>
      </c>
      <c r="D8" s="34" t="s">
        <v>32</v>
      </c>
      <c r="E8" s="34" t="s">
        <v>32</v>
      </c>
      <c r="F8" s="34" t="s">
        <v>32</v>
      </c>
      <c r="G8" s="34" t="s">
        <v>32</v>
      </c>
    </row>
    <row r="9" spans="1:9" ht="12" customHeight="1" x14ac:dyDescent="0.2">
      <c r="A9" s="50"/>
      <c r="B9" s="3"/>
      <c r="C9" s="51" t="s">
        <v>90</v>
      </c>
      <c r="D9" s="17" t="s">
        <v>33</v>
      </c>
      <c r="E9" s="17" t="s">
        <v>100</v>
      </c>
      <c r="F9" s="47" t="s">
        <v>100</v>
      </c>
      <c r="G9" s="47" t="s">
        <v>100</v>
      </c>
    </row>
    <row r="10" spans="1:9" x14ac:dyDescent="0.2">
      <c r="A10" s="50"/>
      <c r="B10" s="3"/>
      <c r="C10" s="51"/>
      <c r="D10" s="18" t="s">
        <v>34</v>
      </c>
      <c r="E10" s="18" t="s">
        <v>34</v>
      </c>
      <c r="F10" s="48" t="s">
        <v>101</v>
      </c>
      <c r="G10" s="48" t="s">
        <v>101</v>
      </c>
    </row>
    <row r="11" spans="1:9" ht="12.75" customHeight="1" x14ac:dyDescent="0.2">
      <c r="A11" s="50"/>
      <c r="C11" s="51"/>
      <c r="D11" s="19">
        <v>3.3625600000000002</v>
      </c>
      <c r="E11" s="40">
        <v>4.5547769999999996</v>
      </c>
      <c r="F11" s="40">
        <v>4.7142679999999997</v>
      </c>
      <c r="G11" s="40">
        <v>4.8698329999999999</v>
      </c>
    </row>
    <row r="12" spans="1:9" ht="3.75" customHeight="1" x14ac:dyDescent="0.2">
      <c r="A12" s="1"/>
      <c r="B12" s="1"/>
    </row>
    <row r="13" spans="1:9" ht="30.75" customHeight="1" x14ac:dyDescent="0.2">
      <c r="A13" s="56" t="s">
        <v>57</v>
      </c>
      <c r="B13" s="57"/>
      <c r="C13" s="57"/>
      <c r="D13" s="57"/>
      <c r="E13" s="57"/>
      <c r="F13" s="57"/>
      <c r="G13" s="57"/>
    </row>
    <row r="14" spans="1:9" ht="5.25" customHeight="1" x14ac:dyDescent="0.2">
      <c r="A14" s="1"/>
      <c r="B14" s="1"/>
    </row>
    <row r="15" spans="1:9" ht="26.25" customHeight="1" x14ac:dyDescent="0.2">
      <c r="A15" s="41" t="s">
        <v>35</v>
      </c>
      <c r="B15" s="4"/>
      <c r="C15" s="29"/>
      <c r="D15" s="7"/>
      <c r="E15" s="7"/>
      <c r="F15" s="7"/>
    </row>
    <row r="16" spans="1:9" s="14" customFormat="1" ht="13.5" customHeight="1" x14ac:dyDescent="0.25">
      <c r="A16" s="22" t="s">
        <v>36</v>
      </c>
      <c r="B16" s="23"/>
      <c r="C16" s="27">
        <v>0.6</v>
      </c>
      <c r="D16" s="28">
        <f>$C16*D$11</f>
        <v>2.0175360000000002</v>
      </c>
      <c r="E16" s="28">
        <f>$C16*E$11</f>
        <v>2.7328661999999997</v>
      </c>
      <c r="F16" s="28">
        <v>2.8</v>
      </c>
      <c r="G16" s="28">
        <v>2.9</v>
      </c>
    </row>
    <row r="17" spans="1:7" s="14" customFormat="1" ht="24" customHeight="1" x14ac:dyDescent="0.25">
      <c r="A17" s="22" t="s">
        <v>58</v>
      </c>
      <c r="B17" s="23"/>
      <c r="C17" s="27">
        <v>0.5</v>
      </c>
      <c r="D17" s="28">
        <f t="shared" ref="D17:D27" si="0">$C17*D$11</f>
        <v>1.6812800000000001</v>
      </c>
      <c r="E17" s="28">
        <f>$C17*E$11</f>
        <v>2.2773884999999998</v>
      </c>
      <c r="F17" s="28">
        <f>$C17*F$11</f>
        <v>2.3571339999999998</v>
      </c>
      <c r="G17" s="28">
        <f>$C17*G$11</f>
        <v>2.4349164999999999</v>
      </c>
    </row>
    <row r="18" spans="1:7" s="14" customFormat="1" ht="37.5" customHeight="1" x14ac:dyDescent="0.25">
      <c r="A18" s="22" t="s">
        <v>37</v>
      </c>
      <c r="B18" s="23"/>
      <c r="C18" s="27">
        <v>0.5</v>
      </c>
      <c r="D18" s="28">
        <f t="shared" si="0"/>
        <v>1.6812800000000001</v>
      </c>
      <c r="E18" s="28">
        <f>$C18*E$11</f>
        <v>2.2773884999999998</v>
      </c>
      <c r="F18" s="28">
        <f>$C18*F$11</f>
        <v>2.3571339999999998</v>
      </c>
      <c r="G18" s="28">
        <f>$C18*G$11</f>
        <v>2.4349164999999999</v>
      </c>
    </row>
    <row r="19" spans="1:7" s="14" customFormat="1" ht="13.5" customHeight="1" x14ac:dyDescent="0.25">
      <c r="A19" s="24" t="s">
        <v>0</v>
      </c>
      <c r="B19" s="25"/>
      <c r="C19" s="27"/>
      <c r="D19" s="28"/>
      <c r="E19" s="28"/>
      <c r="F19" s="28"/>
      <c r="G19" s="28"/>
    </row>
    <row r="20" spans="1:7" s="14" customFormat="1" ht="13.5" customHeight="1" x14ac:dyDescent="0.25">
      <c r="A20" s="22" t="s">
        <v>9</v>
      </c>
      <c r="B20" s="23"/>
      <c r="C20" s="27">
        <v>3.5</v>
      </c>
      <c r="D20" s="28">
        <f t="shared" si="0"/>
        <v>11.76896</v>
      </c>
      <c r="E20" s="28">
        <f>$C20*E$11</f>
        <v>15.941719499999998</v>
      </c>
      <c r="F20" s="28">
        <f>$C20*F$11</f>
        <v>16.499938</v>
      </c>
      <c r="G20" s="28">
        <f>$C20*G$11</f>
        <v>17.044415499999999</v>
      </c>
    </row>
    <row r="21" spans="1:7" s="14" customFormat="1" ht="13.5" customHeight="1" x14ac:dyDescent="0.25">
      <c r="A21" s="22" t="s">
        <v>10</v>
      </c>
      <c r="B21" s="23"/>
      <c r="C21" s="27">
        <v>6.3</v>
      </c>
      <c r="D21" s="28">
        <f t="shared" si="0"/>
        <v>21.184128000000001</v>
      </c>
      <c r="E21" s="28">
        <f>$C21*E$11</f>
        <v>28.695095099999996</v>
      </c>
      <c r="F21" s="28">
        <f>$C21*F$11</f>
        <v>29.699888399999995</v>
      </c>
      <c r="G21" s="28">
        <f>$C21*G$11</f>
        <v>30.679947899999998</v>
      </c>
    </row>
    <row r="22" spans="1:7" s="14" customFormat="1" ht="13.5" customHeight="1" x14ac:dyDescent="0.25">
      <c r="A22" s="22" t="s">
        <v>11</v>
      </c>
      <c r="B22" s="23"/>
      <c r="C22" s="27">
        <v>3.5</v>
      </c>
      <c r="D22" s="28">
        <f t="shared" si="0"/>
        <v>11.76896</v>
      </c>
      <c r="E22" s="28">
        <f>$C22*E$11</f>
        <v>15.941719499999998</v>
      </c>
      <c r="F22" s="28">
        <f>$C22*F$11</f>
        <v>16.499938</v>
      </c>
      <c r="G22" s="28">
        <f>$C22*G$11</f>
        <v>17.044415499999999</v>
      </c>
    </row>
    <row r="23" spans="1:7" s="14" customFormat="1" ht="13.5" customHeight="1" x14ac:dyDescent="0.25">
      <c r="A23" s="22" t="s">
        <v>12</v>
      </c>
      <c r="B23" s="23"/>
      <c r="C23" s="27">
        <v>3.5</v>
      </c>
      <c r="D23" s="28">
        <f t="shared" si="0"/>
        <v>11.76896</v>
      </c>
      <c r="E23" s="28">
        <f>$C23*E$11</f>
        <v>15.941719499999998</v>
      </c>
      <c r="F23" s="28">
        <f>$C23*F$11</f>
        <v>16.499938</v>
      </c>
      <c r="G23" s="28">
        <f>$C23*G$11</f>
        <v>17.044415499999999</v>
      </c>
    </row>
    <row r="24" spans="1:7" s="14" customFormat="1" ht="37.5" customHeight="1" x14ac:dyDescent="0.25">
      <c r="A24" s="22" t="s">
        <v>38</v>
      </c>
      <c r="B24" s="23"/>
      <c r="C24" s="27">
        <v>2.7</v>
      </c>
      <c r="D24" s="28">
        <f t="shared" si="0"/>
        <v>9.0789120000000008</v>
      </c>
      <c r="E24" s="28">
        <f>$C24*E$11</f>
        <v>12.297897900000001</v>
      </c>
      <c r="F24" s="28">
        <f>$C24*F$11</f>
        <v>12.728523600000001</v>
      </c>
      <c r="G24" s="28">
        <f>$C24*G$11</f>
        <v>13.1485491</v>
      </c>
    </row>
    <row r="25" spans="1:7" ht="13.5" customHeight="1" x14ac:dyDescent="0.2">
      <c r="A25" s="20" t="s">
        <v>40</v>
      </c>
      <c r="B25" s="21"/>
      <c r="C25" s="27">
        <v>3.5</v>
      </c>
      <c r="D25" s="28">
        <f t="shared" si="0"/>
        <v>11.76896</v>
      </c>
      <c r="E25" s="28">
        <f>$C25*E$11</f>
        <v>15.941719499999998</v>
      </c>
      <c r="F25" s="28">
        <f>$C25*F$11</f>
        <v>16.499938</v>
      </c>
      <c r="G25" s="28">
        <f>$C25*G$11</f>
        <v>17.044415499999999</v>
      </c>
    </row>
    <row r="26" spans="1:7" ht="13.5" customHeight="1" x14ac:dyDescent="0.2">
      <c r="A26" s="20" t="s">
        <v>39</v>
      </c>
      <c r="B26" s="21"/>
      <c r="C26" s="27">
        <v>1.8</v>
      </c>
      <c r="D26" s="28">
        <f t="shared" si="0"/>
        <v>6.0526080000000002</v>
      </c>
      <c r="E26" s="28">
        <f>$C26*E$11</f>
        <v>8.1985986000000004</v>
      </c>
      <c r="F26" s="28">
        <f>$C26*F$11</f>
        <v>8.4856824</v>
      </c>
      <c r="G26" s="28">
        <f>$C26*G$11</f>
        <v>8.7656994000000008</v>
      </c>
    </row>
    <row r="27" spans="1:7" s="14" customFormat="1" ht="23.25" customHeight="1" x14ac:dyDescent="0.25">
      <c r="A27" s="22" t="s">
        <v>41</v>
      </c>
      <c r="B27" s="23"/>
      <c r="C27" s="27">
        <v>9.6999999999999993</v>
      </c>
      <c r="D27" s="28">
        <f t="shared" si="0"/>
        <v>32.616832000000002</v>
      </c>
      <c r="E27" s="28">
        <f>$C27*E$11</f>
        <v>44.181336899999991</v>
      </c>
      <c r="F27" s="28">
        <f>$C27*F$11</f>
        <v>45.728399599999996</v>
      </c>
      <c r="G27" s="28">
        <f>$C27*G$11</f>
        <v>47.237380099999996</v>
      </c>
    </row>
    <row r="28" spans="1:7" ht="7.5" customHeight="1" x14ac:dyDescent="0.2">
      <c r="A28" s="5"/>
      <c r="B28" s="5"/>
      <c r="C28" s="29"/>
      <c r="D28" s="7"/>
    </row>
    <row r="29" spans="1:7" ht="26.25" customHeight="1" x14ac:dyDescent="0.2">
      <c r="A29" s="41" t="s">
        <v>42</v>
      </c>
      <c r="B29" s="4"/>
      <c r="C29" s="29" t="s">
        <v>1</v>
      </c>
      <c r="D29" s="7"/>
    </row>
    <row r="30" spans="1:7" s="14" customFormat="1" ht="13.5" customHeight="1" x14ac:dyDescent="0.25">
      <c r="A30" s="22" t="s">
        <v>43</v>
      </c>
      <c r="B30" s="23"/>
      <c r="C30" s="27">
        <v>2.8</v>
      </c>
      <c r="D30" s="45" t="s">
        <v>89</v>
      </c>
      <c r="E30" s="28">
        <f>$C30*E$11</f>
        <v>12.753375599999998</v>
      </c>
      <c r="F30" s="28">
        <f>$C30*F$11</f>
        <v>13.199950399999999</v>
      </c>
      <c r="G30" s="28">
        <f>$C30*G$11</f>
        <v>13.635532399999999</v>
      </c>
    </row>
    <row r="31" spans="1:7" s="14" customFormat="1" ht="13.5" customHeight="1" x14ac:dyDescent="0.25">
      <c r="A31" s="22" t="s">
        <v>44</v>
      </c>
      <c r="B31" s="23"/>
      <c r="C31" s="27">
        <v>2.1</v>
      </c>
      <c r="D31" s="45" t="s">
        <v>89</v>
      </c>
      <c r="E31" s="28">
        <f>$C31*E$11</f>
        <v>9.5650317000000005</v>
      </c>
      <c r="F31" s="28">
        <f>$C31*F$11</f>
        <v>9.8999627999999991</v>
      </c>
      <c r="G31" s="28">
        <f>$C31*G$11</f>
        <v>10.2266493</v>
      </c>
    </row>
    <row r="32" spans="1:7" s="14" customFormat="1" ht="13.5" customHeight="1" x14ac:dyDescent="0.25">
      <c r="A32" s="22" t="s">
        <v>2</v>
      </c>
      <c r="B32" s="23"/>
      <c r="C32" s="27">
        <v>2.1</v>
      </c>
      <c r="D32" s="45" t="s">
        <v>89</v>
      </c>
      <c r="E32" s="28">
        <f>$C32*E$11</f>
        <v>9.5650317000000005</v>
      </c>
      <c r="F32" s="28">
        <f>$C32*F$11</f>
        <v>9.8999627999999991</v>
      </c>
      <c r="G32" s="28">
        <f>$C32*G$11</f>
        <v>10.2266493</v>
      </c>
    </row>
    <row r="33" spans="1:7" s="14" customFormat="1" ht="13.5" customHeight="1" x14ac:dyDescent="0.25">
      <c r="A33" s="24" t="s">
        <v>0</v>
      </c>
      <c r="B33" s="23"/>
      <c r="C33" s="27"/>
      <c r="D33" s="28"/>
      <c r="E33" s="28"/>
      <c r="F33" s="28"/>
      <c r="G33" s="28"/>
    </row>
    <row r="34" spans="1:7" s="14" customFormat="1" ht="13.5" customHeight="1" x14ac:dyDescent="0.25">
      <c r="A34" s="22" t="s">
        <v>12</v>
      </c>
      <c r="B34" s="23"/>
      <c r="C34" s="27">
        <v>3.5</v>
      </c>
      <c r="D34" s="45" t="s">
        <v>89</v>
      </c>
      <c r="E34" s="28">
        <f>$C34*E$11</f>
        <v>15.941719499999998</v>
      </c>
      <c r="F34" s="28">
        <f>$C34*F$11</f>
        <v>16.499938</v>
      </c>
      <c r="G34" s="28">
        <f>$C34*G$11</f>
        <v>17.044415499999999</v>
      </c>
    </row>
    <row r="35" spans="1:7" s="14" customFormat="1" ht="13.5" customHeight="1" x14ac:dyDescent="0.25">
      <c r="A35" s="22" t="s">
        <v>17</v>
      </c>
      <c r="B35" s="23"/>
      <c r="C35" s="27">
        <v>6.3</v>
      </c>
      <c r="D35" s="45" t="s">
        <v>89</v>
      </c>
      <c r="E35" s="28">
        <f>$C35*E$11</f>
        <v>28.695095099999996</v>
      </c>
      <c r="F35" s="28">
        <f>$C35*F$11</f>
        <v>29.699888399999995</v>
      </c>
      <c r="G35" s="28">
        <f>$C35*G$11</f>
        <v>30.679947899999998</v>
      </c>
    </row>
    <row r="36" spans="1:7" ht="7.5" customHeight="1" x14ac:dyDescent="0.2">
      <c r="A36" s="5"/>
      <c r="B36" s="5"/>
      <c r="C36" s="29"/>
      <c r="D36" s="7"/>
    </row>
    <row r="37" spans="1:7" ht="26.25" customHeight="1" x14ac:dyDescent="0.2">
      <c r="A37" s="41" t="s">
        <v>45</v>
      </c>
      <c r="B37" s="4"/>
      <c r="C37" s="29"/>
      <c r="D37" s="7"/>
    </row>
    <row r="38" spans="1:7" s="14" customFormat="1" ht="13.5" customHeight="1" x14ac:dyDescent="0.2">
      <c r="A38" s="24" t="s">
        <v>18</v>
      </c>
      <c r="B38" s="31"/>
      <c r="C38" s="32"/>
      <c r="D38" s="7"/>
    </row>
    <row r="39" spans="1:7" s="14" customFormat="1" ht="13.5" customHeight="1" x14ac:dyDescent="0.25">
      <c r="A39" s="22" t="s">
        <v>96</v>
      </c>
      <c r="B39" s="23"/>
      <c r="C39" s="27">
        <v>0.6</v>
      </c>
      <c r="D39" s="45" t="s">
        <v>89</v>
      </c>
      <c r="E39" s="28">
        <f>$C39*E$11</f>
        <v>2.7328661999999997</v>
      </c>
      <c r="F39" s="28">
        <f>$C39*F$11</f>
        <v>2.8285607999999995</v>
      </c>
      <c r="G39" s="28">
        <f>$C39*G$11</f>
        <v>2.9218997999999998</v>
      </c>
    </row>
    <row r="40" spans="1:7" s="14" customFormat="1" ht="13.5" customHeight="1" x14ac:dyDescent="0.25">
      <c r="A40" s="22" t="s">
        <v>97</v>
      </c>
      <c r="B40" s="23"/>
      <c r="C40" s="27">
        <v>1.8</v>
      </c>
      <c r="D40" s="45" t="s">
        <v>89</v>
      </c>
      <c r="E40" s="28">
        <f>$C40*E$11</f>
        <v>8.1985986000000004</v>
      </c>
      <c r="F40" s="28">
        <f>$C40*F$11</f>
        <v>8.4856824</v>
      </c>
      <c r="G40" s="28">
        <f>$C40*G$11</f>
        <v>8.7656994000000008</v>
      </c>
    </row>
    <row r="41" spans="1:7" s="14" customFormat="1" ht="23.25" customHeight="1" x14ac:dyDescent="0.25">
      <c r="A41" s="22" t="s">
        <v>46</v>
      </c>
      <c r="B41" s="23"/>
      <c r="C41" s="27">
        <v>0.5</v>
      </c>
      <c r="D41" s="45" t="s">
        <v>89</v>
      </c>
      <c r="E41" s="28">
        <f>$C41*E$11</f>
        <v>2.2773884999999998</v>
      </c>
      <c r="F41" s="28">
        <f>$C41*F$11</f>
        <v>2.3571339999999998</v>
      </c>
      <c r="G41" s="28">
        <f>$C41*G$11</f>
        <v>2.4349164999999999</v>
      </c>
    </row>
    <row r="42" spans="1:7" s="14" customFormat="1" ht="23.25" customHeight="1" x14ac:dyDescent="0.25">
      <c r="A42" s="22" t="s">
        <v>47</v>
      </c>
      <c r="B42" s="23"/>
      <c r="C42" s="27">
        <v>0.5</v>
      </c>
      <c r="D42" s="45" t="s">
        <v>89</v>
      </c>
      <c r="E42" s="28">
        <f>$C42*E$11</f>
        <v>2.2773884999999998</v>
      </c>
      <c r="F42" s="28">
        <f>$C42*F$11</f>
        <v>2.3571339999999998</v>
      </c>
      <c r="G42" s="28">
        <f>$C42*G$11</f>
        <v>2.4349164999999999</v>
      </c>
    </row>
    <row r="43" spans="1:7" s="14" customFormat="1" ht="13.5" customHeight="1" x14ac:dyDescent="0.25">
      <c r="A43" s="22" t="s">
        <v>95</v>
      </c>
      <c r="B43" s="23"/>
      <c r="C43" s="27">
        <v>0.6</v>
      </c>
      <c r="D43" s="45" t="s">
        <v>89</v>
      </c>
      <c r="E43" s="28">
        <f>$C43*E$11</f>
        <v>2.7328661999999997</v>
      </c>
      <c r="F43" s="28">
        <f>$C43*F$11</f>
        <v>2.8285607999999995</v>
      </c>
      <c r="G43" s="28">
        <f>$C43*G$11</f>
        <v>2.9218997999999998</v>
      </c>
    </row>
    <row r="44" spans="1:7" s="14" customFormat="1" ht="13.5" customHeight="1" x14ac:dyDescent="0.25">
      <c r="A44" s="24" t="s">
        <v>22</v>
      </c>
      <c r="B44" s="23"/>
      <c r="C44" s="27"/>
      <c r="D44" s="28"/>
      <c r="E44" s="28"/>
      <c r="F44" s="28"/>
      <c r="G44" s="28"/>
    </row>
    <row r="45" spans="1:7" s="14" customFormat="1" ht="13.5" customHeight="1" x14ac:dyDescent="0.25">
      <c r="A45" s="22" t="s">
        <v>25</v>
      </c>
      <c r="B45" s="23"/>
      <c r="C45" s="27">
        <v>3.5</v>
      </c>
      <c r="D45" s="45" t="s">
        <v>89</v>
      </c>
      <c r="E45" s="28">
        <f>$C45*E$11</f>
        <v>15.941719499999998</v>
      </c>
      <c r="F45" s="28">
        <f>$C45*F$11</f>
        <v>16.499938</v>
      </c>
      <c r="G45" s="28">
        <f>$C45*G$11</f>
        <v>17.044415499999999</v>
      </c>
    </row>
    <row r="46" spans="1:7" s="14" customFormat="1" ht="13.5" customHeight="1" x14ac:dyDescent="0.25">
      <c r="A46" s="22" t="s">
        <v>31</v>
      </c>
      <c r="B46" s="23"/>
      <c r="C46" s="27">
        <v>6.3</v>
      </c>
      <c r="D46" s="45" t="s">
        <v>89</v>
      </c>
      <c r="E46" s="28">
        <f>$C46*E$11</f>
        <v>28.695095099999996</v>
      </c>
      <c r="F46" s="28">
        <f>$C46*F$11</f>
        <v>29.699888399999995</v>
      </c>
      <c r="G46" s="28">
        <f>$C46*G$11</f>
        <v>30.679947899999998</v>
      </c>
    </row>
    <row r="47" spans="1:7" s="14" customFormat="1" ht="36" x14ac:dyDescent="0.25">
      <c r="A47" s="42" t="s">
        <v>99</v>
      </c>
      <c r="B47" s="23"/>
      <c r="C47" s="27">
        <v>6.3</v>
      </c>
      <c r="D47" s="45" t="s">
        <v>89</v>
      </c>
      <c r="E47" s="28">
        <f>$C47*E$11</f>
        <v>28.695095099999996</v>
      </c>
      <c r="F47" s="28">
        <f>$C47*F$11</f>
        <v>29.699888399999995</v>
      </c>
      <c r="G47" s="28">
        <f>$C47*G$11</f>
        <v>30.679947899999998</v>
      </c>
    </row>
    <row r="48" spans="1:7" s="14" customFormat="1" ht="13.5" customHeight="1" x14ac:dyDescent="0.25">
      <c r="A48" s="22" t="s">
        <v>27</v>
      </c>
      <c r="B48" s="23"/>
      <c r="C48" s="27">
        <v>3.5</v>
      </c>
      <c r="D48" s="45" t="s">
        <v>89</v>
      </c>
      <c r="E48" s="28">
        <f>$C48*E$11</f>
        <v>15.941719499999998</v>
      </c>
      <c r="F48" s="28">
        <f>$C48*F$11</f>
        <v>16.499938</v>
      </c>
      <c r="G48" s="28">
        <f>$C48*G$11</f>
        <v>17.044415499999999</v>
      </c>
    </row>
    <row r="49" spans="1:7" s="14" customFormat="1" ht="13.5" customHeight="1" x14ac:dyDescent="0.25">
      <c r="A49" s="22" t="s">
        <v>26</v>
      </c>
      <c r="B49" s="23"/>
      <c r="C49" s="27">
        <v>3.5</v>
      </c>
      <c r="D49" s="45" t="s">
        <v>89</v>
      </c>
      <c r="E49" s="28">
        <f>$C49*E$11</f>
        <v>15.941719499999998</v>
      </c>
      <c r="F49" s="28">
        <f>$C49*F$11</f>
        <v>16.499938</v>
      </c>
      <c r="G49" s="28">
        <f>$C49*G$11</f>
        <v>17.044415499999999</v>
      </c>
    </row>
    <row r="50" spans="1:7" s="14" customFormat="1" ht="37.5" customHeight="1" x14ac:dyDescent="0.25">
      <c r="A50" s="22" t="s">
        <v>48</v>
      </c>
      <c r="B50" s="23"/>
      <c r="C50" s="27">
        <v>2.7</v>
      </c>
      <c r="D50" s="45" t="s">
        <v>89</v>
      </c>
      <c r="E50" s="28">
        <f>$C50*E$11</f>
        <v>12.297897900000001</v>
      </c>
      <c r="F50" s="28">
        <f>$C50*F$11</f>
        <v>12.728523600000001</v>
      </c>
      <c r="G50" s="28">
        <f>$C50*G$11</f>
        <v>13.1485491</v>
      </c>
    </row>
    <row r="51" spans="1:7" s="14" customFormat="1" ht="13.5" customHeight="1" x14ac:dyDescent="0.25">
      <c r="A51" s="22" t="s">
        <v>13</v>
      </c>
      <c r="B51" s="23"/>
      <c r="C51" s="27">
        <v>3.5</v>
      </c>
      <c r="D51" s="45" t="s">
        <v>89</v>
      </c>
      <c r="E51" s="28">
        <f>$C51*E$11</f>
        <v>15.941719499999998</v>
      </c>
      <c r="F51" s="28">
        <f>$C51*F$11</f>
        <v>16.499938</v>
      </c>
      <c r="G51" s="28">
        <f>$C51*G$11</f>
        <v>17.044415499999999</v>
      </c>
    </row>
    <row r="52" spans="1:7" s="14" customFormat="1" ht="13.5" customHeight="1" x14ac:dyDescent="0.25">
      <c r="A52" s="22" t="s">
        <v>14</v>
      </c>
      <c r="B52" s="23"/>
      <c r="C52" s="27">
        <v>1.8</v>
      </c>
      <c r="D52" s="45" t="s">
        <v>89</v>
      </c>
      <c r="E52" s="28">
        <f>$C52*E$11</f>
        <v>8.1985986000000004</v>
      </c>
      <c r="F52" s="28">
        <f>$C52*F$11</f>
        <v>8.4856824</v>
      </c>
      <c r="G52" s="28">
        <f>$C52*G$11</f>
        <v>8.7656994000000008</v>
      </c>
    </row>
    <row r="53" spans="1:7" s="14" customFormat="1" ht="23.25" customHeight="1" x14ac:dyDescent="0.25">
      <c r="A53" s="22" t="s">
        <v>15</v>
      </c>
      <c r="B53" s="23"/>
      <c r="C53" s="27">
        <v>9.6999999999999993</v>
      </c>
      <c r="D53" s="45" t="s">
        <v>89</v>
      </c>
      <c r="E53" s="28">
        <f>$C53*E$11</f>
        <v>44.181336899999991</v>
      </c>
      <c r="F53" s="28">
        <f>$C53*F$11</f>
        <v>45.728399599999996</v>
      </c>
      <c r="G53" s="28">
        <f>$C53*G$11</f>
        <v>47.237380099999996</v>
      </c>
    </row>
    <row r="54" spans="1:7" ht="4.5" customHeight="1" x14ac:dyDescent="0.2">
      <c r="A54" s="5"/>
      <c r="B54" s="5"/>
      <c r="C54" s="29"/>
      <c r="D54" s="7"/>
    </row>
    <row r="55" spans="1:7" s="14" customFormat="1" ht="13.5" customHeight="1" x14ac:dyDescent="0.25">
      <c r="A55" s="24" t="s">
        <v>19</v>
      </c>
      <c r="B55" s="23"/>
      <c r="C55" s="27"/>
      <c r="D55" s="28"/>
      <c r="E55" s="28"/>
      <c r="F55" s="28"/>
      <c r="G55" s="28"/>
    </row>
    <row r="56" spans="1:7" s="14" customFormat="1" ht="13.5" customHeight="1" x14ac:dyDescent="0.25">
      <c r="A56" s="22" t="s">
        <v>21</v>
      </c>
      <c r="B56" s="23"/>
      <c r="C56" s="27">
        <v>2.8</v>
      </c>
      <c r="D56" s="45" t="s">
        <v>89</v>
      </c>
      <c r="E56" s="28">
        <f>$C56*E$11</f>
        <v>12.753375599999998</v>
      </c>
      <c r="F56" s="28">
        <f>$C56*F$11</f>
        <v>13.199950399999999</v>
      </c>
      <c r="G56" s="28">
        <f>$C56*G$11</f>
        <v>13.635532399999999</v>
      </c>
    </row>
    <row r="57" spans="1:7" s="14" customFormat="1" ht="13.5" customHeight="1" x14ac:dyDescent="0.25">
      <c r="A57" s="22" t="s">
        <v>49</v>
      </c>
      <c r="B57" s="23"/>
      <c r="C57" s="27">
        <v>2.1</v>
      </c>
      <c r="D57" s="45" t="s">
        <v>89</v>
      </c>
      <c r="E57" s="28">
        <f>$C57*E$11</f>
        <v>9.5650317000000005</v>
      </c>
      <c r="F57" s="28">
        <f>$C57*F$11</f>
        <v>9.8999627999999991</v>
      </c>
      <c r="G57" s="28">
        <f>$C57*G$11</f>
        <v>10.2266493</v>
      </c>
    </row>
    <row r="58" spans="1:7" s="14" customFormat="1" ht="13.5" customHeight="1" x14ac:dyDescent="0.25">
      <c r="A58" s="22" t="s">
        <v>16</v>
      </c>
      <c r="B58" s="23"/>
      <c r="C58" s="27">
        <v>2.1</v>
      </c>
      <c r="D58" s="45" t="s">
        <v>89</v>
      </c>
      <c r="E58" s="28">
        <f>$C58*E$11</f>
        <v>9.5650317000000005</v>
      </c>
      <c r="F58" s="28">
        <f>$C58*F$11</f>
        <v>9.8999627999999991</v>
      </c>
      <c r="G58" s="28">
        <f>$C58*G$11</f>
        <v>10.2266493</v>
      </c>
    </row>
    <row r="59" spans="1:7" s="14" customFormat="1" ht="13.5" customHeight="1" x14ac:dyDescent="0.25">
      <c r="A59" s="24" t="s">
        <v>22</v>
      </c>
      <c r="B59" s="23"/>
      <c r="C59" s="27"/>
      <c r="D59" s="28"/>
      <c r="E59" s="28"/>
      <c r="F59" s="28"/>
      <c r="G59" s="28"/>
    </row>
    <row r="60" spans="1:7" s="14" customFormat="1" ht="13.5" customHeight="1" x14ac:dyDescent="0.25">
      <c r="A60" s="22" t="s">
        <v>26</v>
      </c>
      <c r="B60" s="23"/>
      <c r="C60" s="27">
        <v>3.5</v>
      </c>
      <c r="D60" s="45" t="s">
        <v>89</v>
      </c>
      <c r="E60" s="28">
        <f>$C60*E$11</f>
        <v>15.941719499999998</v>
      </c>
      <c r="F60" s="28">
        <f>$C60*F$11</f>
        <v>16.499938</v>
      </c>
      <c r="G60" s="28">
        <f>$C60*G$11</f>
        <v>17.044415499999999</v>
      </c>
    </row>
    <row r="61" spans="1:7" s="14" customFormat="1" ht="13.5" customHeight="1" x14ac:dyDescent="0.25">
      <c r="A61" s="22" t="s">
        <v>28</v>
      </c>
      <c r="B61" s="23"/>
      <c r="C61" s="27">
        <v>6.3</v>
      </c>
      <c r="D61" s="45" t="s">
        <v>89</v>
      </c>
      <c r="E61" s="28">
        <f>$C61*E$11</f>
        <v>28.695095099999996</v>
      </c>
      <c r="F61" s="28">
        <f>$C61*F$11</f>
        <v>29.699888399999995</v>
      </c>
      <c r="G61" s="28">
        <f>$C61*G$11</f>
        <v>30.679947899999998</v>
      </c>
    </row>
    <row r="62" spans="1:7" x14ac:dyDescent="0.2">
      <c r="A62" s="5"/>
      <c r="B62" s="5"/>
      <c r="C62" s="29"/>
      <c r="D62" s="7"/>
    </row>
    <row r="63" spans="1:7" s="14" customFormat="1" ht="13.5" customHeight="1" x14ac:dyDescent="0.25">
      <c r="A63" s="24" t="s">
        <v>20</v>
      </c>
      <c r="B63" s="23"/>
      <c r="C63" s="27"/>
      <c r="D63" s="28"/>
      <c r="E63" s="28"/>
      <c r="F63" s="28"/>
      <c r="G63" s="28"/>
    </row>
    <row r="64" spans="1:7" s="14" customFormat="1" ht="13.5" customHeight="1" x14ac:dyDescent="0.25">
      <c r="A64" s="22" t="s">
        <v>21</v>
      </c>
      <c r="B64" s="23"/>
      <c r="C64" s="27">
        <v>1.1000000000000001</v>
      </c>
      <c r="D64" s="45" t="s">
        <v>89</v>
      </c>
      <c r="E64" s="28">
        <f>$C64*E$11</f>
        <v>5.0102546999999999</v>
      </c>
      <c r="F64" s="28">
        <f>$C64*F$11</f>
        <v>5.1856948000000003</v>
      </c>
      <c r="G64" s="28">
        <f>$C64*G$11</f>
        <v>5.3568163000000002</v>
      </c>
    </row>
    <row r="65" spans="1:7" s="14" customFormat="1" ht="13.5" customHeight="1" x14ac:dyDescent="0.25">
      <c r="A65" s="22" t="s">
        <v>16</v>
      </c>
      <c r="B65" s="23"/>
      <c r="C65" s="27">
        <v>1.1000000000000001</v>
      </c>
      <c r="D65" s="45" t="s">
        <v>89</v>
      </c>
      <c r="E65" s="28">
        <f>$C65*E$11</f>
        <v>5.0102546999999999</v>
      </c>
      <c r="F65" s="28">
        <f>$C65*F$11</f>
        <v>5.1856948000000003</v>
      </c>
      <c r="G65" s="28">
        <f>$C65*G$11</f>
        <v>5.3568163000000002</v>
      </c>
    </row>
    <row r="66" spans="1:7" s="14" customFormat="1" ht="13.5" customHeight="1" x14ac:dyDescent="0.25">
      <c r="A66" s="24" t="s">
        <v>22</v>
      </c>
      <c r="B66" s="23"/>
      <c r="C66" s="27"/>
      <c r="D66" s="28"/>
      <c r="E66" s="28"/>
      <c r="F66" s="28"/>
      <c r="G66" s="28"/>
    </row>
    <row r="67" spans="1:7" s="14" customFormat="1" ht="13.5" customHeight="1" x14ac:dyDescent="0.25">
      <c r="A67" s="22" t="s">
        <v>26</v>
      </c>
      <c r="B67" s="23"/>
      <c r="C67" s="27">
        <v>2.1</v>
      </c>
      <c r="D67" s="45" t="s">
        <v>89</v>
      </c>
      <c r="E67" s="28">
        <f>$C67*E$11</f>
        <v>9.5650317000000005</v>
      </c>
      <c r="F67" s="28">
        <f>$C67*F$11</f>
        <v>9.8999627999999991</v>
      </c>
      <c r="G67" s="28">
        <f>$C67*G$11</f>
        <v>10.2266493</v>
      </c>
    </row>
    <row r="68" spans="1:7" s="14" customFormat="1" ht="13.5" customHeight="1" x14ac:dyDescent="0.25">
      <c r="A68" s="22" t="s">
        <v>28</v>
      </c>
      <c r="B68" s="23"/>
      <c r="C68" s="27">
        <v>2.8</v>
      </c>
      <c r="D68" s="45" t="s">
        <v>89</v>
      </c>
      <c r="E68" s="28">
        <f>$C68*E$11</f>
        <v>12.753375599999998</v>
      </c>
      <c r="F68" s="28">
        <f>$C68*F$11</f>
        <v>13.199950399999999</v>
      </c>
      <c r="G68" s="28">
        <f>$C68*G$11</f>
        <v>13.635532399999999</v>
      </c>
    </row>
    <row r="69" spans="1:7" ht="7.5" customHeight="1" x14ac:dyDescent="0.2">
      <c r="A69" s="5"/>
      <c r="B69" s="5"/>
      <c r="C69" s="29"/>
      <c r="D69" s="7"/>
    </row>
    <row r="70" spans="1:7" ht="26.25" customHeight="1" x14ac:dyDescent="0.2">
      <c r="A70" s="41" t="s">
        <v>50</v>
      </c>
      <c r="B70" s="4"/>
      <c r="C70" s="29"/>
      <c r="D70" s="7"/>
    </row>
    <row r="71" spans="1:7" s="14" customFormat="1" ht="13.5" customHeight="1" x14ac:dyDescent="0.25">
      <c r="A71" s="22" t="s">
        <v>3</v>
      </c>
      <c r="B71" s="23"/>
      <c r="C71" s="27">
        <v>1.1000000000000001</v>
      </c>
      <c r="D71" s="45" t="s">
        <v>89</v>
      </c>
      <c r="E71" s="28">
        <f>$C71*E$11</f>
        <v>5.0102546999999999</v>
      </c>
      <c r="F71" s="28">
        <f>$C71*F$11</f>
        <v>5.1856948000000003</v>
      </c>
      <c r="G71" s="28">
        <f>$C71*G$11</f>
        <v>5.3568163000000002</v>
      </c>
    </row>
    <row r="72" spans="1:7" s="14" customFormat="1" ht="13.5" customHeight="1" x14ac:dyDescent="0.25">
      <c r="A72" s="24" t="s">
        <v>0</v>
      </c>
      <c r="B72" s="23"/>
      <c r="C72" s="27"/>
      <c r="D72" s="28"/>
      <c r="E72" s="28"/>
      <c r="F72" s="28"/>
      <c r="G72" s="28"/>
    </row>
    <row r="73" spans="1:7" s="14" customFormat="1" ht="13.5" customHeight="1" x14ac:dyDescent="0.25">
      <c r="A73" s="22" t="s">
        <v>51</v>
      </c>
      <c r="B73" s="23"/>
      <c r="C73" s="27">
        <v>2.1</v>
      </c>
      <c r="D73" s="45" t="s">
        <v>89</v>
      </c>
      <c r="E73" s="28">
        <f>$C73*E$11</f>
        <v>9.5650317000000005</v>
      </c>
      <c r="F73" s="28">
        <f>$C73*F$11</f>
        <v>9.8999627999999991</v>
      </c>
      <c r="G73" s="28">
        <f>$C73*G$11</f>
        <v>10.2266493</v>
      </c>
    </row>
    <row r="74" spans="1:7" s="14" customFormat="1" ht="13.5" customHeight="1" x14ac:dyDescent="0.25">
      <c r="A74" s="22" t="s">
        <v>52</v>
      </c>
      <c r="B74" s="23"/>
      <c r="C74" s="27">
        <v>2.8</v>
      </c>
      <c r="D74" s="45" t="s">
        <v>89</v>
      </c>
      <c r="E74" s="28">
        <f>$C74*E$11</f>
        <v>12.753375599999998</v>
      </c>
      <c r="F74" s="28">
        <f>$C74*F$11</f>
        <v>13.199950399999999</v>
      </c>
      <c r="G74" s="28">
        <f>$C74*G$11</f>
        <v>13.635532399999999</v>
      </c>
    </row>
    <row r="75" spans="1:7" s="14" customFormat="1" ht="13.5" customHeight="1" x14ac:dyDescent="0.25">
      <c r="A75" s="22" t="s">
        <v>53</v>
      </c>
      <c r="B75" s="23"/>
      <c r="C75" s="27">
        <v>1.1000000000000001</v>
      </c>
      <c r="D75" s="45" t="s">
        <v>89</v>
      </c>
      <c r="E75" s="28">
        <f>$C75*E$11</f>
        <v>5.0102546999999999</v>
      </c>
      <c r="F75" s="28">
        <f>$C75*F$11</f>
        <v>5.1856948000000003</v>
      </c>
      <c r="G75" s="28">
        <f>$C75*G$11</f>
        <v>5.3568163000000002</v>
      </c>
    </row>
    <row r="76" spans="1:7" ht="7.5" customHeight="1" x14ac:dyDescent="0.2">
      <c r="A76" s="5"/>
      <c r="B76" s="5"/>
      <c r="C76" s="29"/>
      <c r="D76" s="7"/>
    </row>
    <row r="77" spans="1:7" ht="40.5" customHeight="1" x14ac:dyDescent="0.2">
      <c r="A77" s="41" t="s">
        <v>54</v>
      </c>
      <c r="B77" s="4"/>
      <c r="C77" s="29"/>
      <c r="D77" s="7"/>
    </row>
    <row r="78" spans="1:7" s="14" customFormat="1" ht="13.5" customHeight="1" x14ac:dyDescent="0.25">
      <c r="A78" s="22" t="s">
        <v>3</v>
      </c>
      <c r="B78" s="23"/>
      <c r="C78" s="27">
        <v>0.7</v>
      </c>
      <c r="D78" s="45" t="s">
        <v>89</v>
      </c>
      <c r="E78" s="28">
        <f>$C78*E$11</f>
        <v>3.1883438999999996</v>
      </c>
      <c r="F78" s="28">
        <f>$C78*F$11</f>
        <v>3.2999875999999997</v>
      </c>
      <c r="G78" s="28">
        <f>$C78*G$11</f>
        <v>3.4088830999999997</v>
      </c>
    </row>
    <row r="79" spans="1:7" s="14" customFormat="1" ht="13.5" customHeight="1" x14ac:dyDescent="0.25">
      <c r="A79" s="24" t="s">
        <v>0</v>
      </c>
      <c r="B79" s="23"/>
      <c r="C79" s="27"/>
      <c r="D79" s="28"/>
      <c r="E79" s="28"/>
      <c r="F79" s="28"/>
      <c r="G79" s="28"/>
    </row>
    <row r="80" spans="1:7" s="14" customFormat="1" ht="13.5" customHeight="1" x14ac:dyDescent="0.25">
      <c r="A80" s="22" t="s">
        <v>51</v>
      </c>
      <c r="B80" s="23"/>
      <c r="C80" s="27">
        <v>1.4</v>
      </c>
      <c r="D80" s="45" t="s">
        <v>89</v>
      </c>
      <c r="E80" s="28">
        <f>$C80*E$11</f>
        <v>6.3766877999999991</v>
      </c>
      <c r="F80" s="28">
        <f>$C80*F$11</f>
        <v>6.5999751999999994</v>
      </c>
      <c r="G80" s="28">
        <f>$C80*G$11</f>
        <v>6.8177661999999994</v>
      </c>
    </row>
    <row r="81" spans="1:7" s="14" customFormat="1" ht="13.5" customHeight="1" x14ac:dyDescent="0.25">
      <c r="A81" s="22" t="s">
        <v>52</v>
      </c>
      <c r="B81" s="23"/>
      <c r="C81" s="27">
        <v>2.1</v>
      </c>
      <c r="D81" s="45" t="s">
        <v>89</v>
      </c>
      <c r="E81" s="28">
        <f>$C81*E$11</f>
        <v>9.5650317000000005</v>
      </c>
      <c r="F81" s="28">
        <f>$C81*F$11</f>
        <v>9.8999627999999991</v>
      </c>
      <c r="G81" s="28">
        <f>$C81*G$11</f>
        <v>10.2266493</v>
      </c>
    </row>
    <row r="82" spans="1:7" ht="7.5" customHeight="1" x14ac:dyDescent="0.2">
      <c r="A82" s="5"/>
      <c r="B82" s="5"/>
      <c r="C82" s="29"/>
      <c r="D82" s="7"/>
    </row>
    <row r="83" spans="1:7" ht="26.25" customHeight="1" x14ac:dyDescent="0.2">
      <c r="A83" s="41" t="s">
        <v>55</v>
      </c>
      <c r="B83" s="4"/>
      <c r="C83" s="29"/>
      <c r="D83" s="7"/>
    </row>
    <row r="84" spans="1:7" x14ac:dyDescent="0.2">
      <c r="A84" s="22" t="s">
        <v>4</v>
      </c>
      <c r="B84" s="5"/>
      <c r="C84" s="29"/>
      <c r="D84" s="7"/>
    </row>
    <row r="85" spans="1:7" ht="9.75" customHeight="1" x14ac:dyDescent="0.2">
      <c r="A85" s="5"/>
      <c r="B85" s="5"/>
      <c r="C85" s="29"/>
      <c r="D85" s="7"/>
    </row>
    <row r="86" spans="1:7" ht="40.5" customHeight="1" x14ac:dyDescent="0.2">
      <c r="A86" s="41" t="s">
        <v>56</v>
      </c>
      <c r="B86" s="4"/>
      <c r="C86" s="29"/>
      <c r="D86" s="7"/>
    </row>
    <row r="87" spans="1:7" s="14" customFormat="1" ht="13.5" customHeight="1" x14ac:dyDescent="0.2">
      <c r="A87" s="22" t="s">
        <v>5</v>
      </c>
      <c r="B87" s="4"/>
      <c r="C87" s="29"/>
      <c r="D87" s="30"/>
    </row>
    <row r="88" spans="1:7" ht="7.5" customHeight="1" x14ac:dyDescent="0.2">
      <c r="A88" s="5"/>
      <c r="B88" s="5"/>
      <c r="C88" s="29"/>
      <c r="D88" s="7"/>
    </row>
    <row r="89" spans="1:7" ht="40.5" customHeight="1" x14ac:dyDescent="0.2">
      <c r="A89" s="41" t="s">
        <v>84</v>
      </c>
      <c r="B89" s="4"/>
      <c r="C89" s="29"/>
      <c r="D89" s="7"/>
    </row>
    <row r="90" spans="1:7" s="14" customFormat="1" ht="13.5" customHeight="1" x14ac:dyDescent="0.25">
      <c r="A90" s="22" t="s">
        <v>3</v>
      </c>
      <c r="B90" s="23"/>
      <c r="C90" s="27">
        <v>1.4</v>
      </c>
      <c r="D90" s="45" t="s">
        <v>89</v>
      </c>
      <c r="E90" s="28">
        <f>$C90*E$11</f>
        <v>6.3766877999999991</v>
      </c>
      <c r="F90" s="28">
        <f>$C90*F$11</f>
        <v>6.5999751999999994</v>
      </c>
      <c r="G90" s="28">
        <f>$C90*G$11</f>
        <v>6.8177661999999994</v>
      </c>
    </row>
    <row r="91" spans="1:7" s="14" customFormat="1" ht="13.5" customHeight="1" x14ac:dyDescent="0.25">
      <c r="A91" s="24" t="s">
        <v>0</v>
      </c>
      <c r="B91" s="23"/>
      <c r="C91" s="27"/>
      <c r="D91" s="28"/>
      <c r="E91" s="28"/>
      <c r="F91" s="28"/>
      <c r="G91" s="28"/>
    </row>
    <row r="92" spans="1:7" s="14" customFormat="1" ht="13.5" customHeight="1" x14ac:dyDescent="0.25">
      <c r="A92" s="22" t="s">
        <v>12</v>
      </c>
      <c r="B92" s="23"/>
      <c r="C92" s="27">
        <v>1.4</v>
      </c>
      <c r="D92" s="45" t="s">
        <v>89</v>
      </c>
      <c r="E92" s="28">
        <f>$C92*E$11</f>
        <v>6.3766877999999991</v>
      </c>
      <c r="F92" s="28">
        <f>$C92*F$11</f>
        <v>6.5999751999999994</v>
      </c>
      <c r="G92" s="28">
        <f>$C92*G$11</f>
        <v>6.8177661999999994</v>
      </c>
    </row>
    <row r="93" spans="1:7" s="14" customFormat="1" ht="13.5" customHeight="1" x14ac:dyDescent="0.25">
      <c r="A93" s="22" t="s">
        <v>17</v>
      </c>
      <c r="B93" s="23"/>
      <c r="C93" s="27">
        <v>2.1</v>
      </c>
      <c r="D93" s="45" t="s">
        <v>89</v>
      </c>
      <c r="E93" s="28">
        <f>$C93*E$11</f>
        <v>9.5650317000000005</v>
      </c>
      <c r="F93" s="28">
        <f>$C93*F$11</f>
        <v>9.8999627999999991</v>
      </c>
      <c r="G93" s="28">
        <f>$C93*G$11</f>
        <v>10.2266493</v>
      </c>
    </row>
    <row r="94" spans="1:7" s="14" customFormat="1" ht="13.5" customHeight="1" x14ac:dyDescent="0.25">
      <c r="A94" s="22" t="s">
        <v>53</v>
      </c>
      <c r="B94" s="23"/>
      <c r="C94" s="27">
        <v>1.1000000000000001</v>
      </c>
      <c r="D94" s="45" t="s">
        <v>89</v>
      </c>
      <c r="E94" s="28">
        <f>$C94*E$11</f>
        <v>5.0102546999999999</v>
      </c>
      <c r="F94" s="28">
        <f>$C94*F$11</f>
        <v>5.1856948000000003</v>
      </c>
      <c r="G94" s="28">
        <f>$C94*G$11</f>
        <v>5.3568163000000002</v>
      </c>
    </row>
    <row r="95" spans="1:7" x14ac:dyDescent="0.2">
      <c r="A95" s="5"/>
      <c r="B95" s="5"/>
    </row>
  </sheetData>
  <mergeCells count="5">
    <mergeCell ref="A7:A11"/>
    <mergeCell ref="C9:C11"/>
    <mergeCell ref="A3:G3"/>
    <mergeCell ref="A5:G5"/>
    <mergeCell ref="A13:G13"/>
  </mergeCells>
  <pageMargins left="0.31496062992125984" right="0.31496062992125984" top="0.19685039370078741" bottom="0.51181102362204722" header="0.31496062992125984" footer="0.31496062992125984"/>
  <pageSetup paperSize="9" scale="92" fitToHeight="0" orientation="portrait" r:id="rId1"/>
  <headerFooter>
    <oddFooter>&amp;LBearbeitet am 29.07.2026&amp;RGültig ab 01.09.2026</oddFooter>
  </headerFooter>
  <rowBreaks count="1" manualBreakCount="1">
    <brk id="5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96"/>
  <sheetViews>
    <sheetView showGridLines="0" tabSelected="1" zoomScaleNormal="100" workbookViewId="0">
      <pane ySplit="11" topLeftCell="A12" activePane="bottomLeft" state="frozen"/>
      <selection pane="bottomLeft" activeCell="H13" sqref="H13"/>
    </sheetView>
  </sheetViews>
  <sheetFormatPr baseColWidth="10" defaultColWidth="11.42578125" defaultRowHeight="12" x14ac:dyDescent="0.2"/>
  <cols>
    <col min="1" max="1" width="55" style="2" customWidth="1"/>
    <col min="2" max="2" width="0.7109375" style="2" customWidth="1"/>
    <col min="3" max="6" width="12.85546875" style="1" customWidth="1"/>
    <col min="7" max="16384" width="11.42578125" style="1"/>
  </cols>
  <sheetData>
    <row r="1" spans="1:10" ht="30.75" customHeight="1" x14ac:dyDescent="0.2">
      <c r="A1" s="44"/>
    </row>
    <row r="2" spans="1:10" s="35" customFormat="1" ht="15" x14ac:dyDescent="0.25">
      <c r="B2" s="37"/>
      <c r="C2" s="37"/>
      <c r="D2" s="37"/>
      <c r="E2" s="37"/>
      <c r="F2" s="37"/>
      <c r="G2" s="37"/>
    </row>
    <row r="3" spans="1:10" customFormat="1" ht="31.5" customHeight="1" x14ac:dyDescent="0.25">
      <c r="A3" s="58" t="s">
        <v>94</v>
      </c>
      <c r="B3" s="59"/>
      <c r="C3" s="59"/>
      <c r="D3" s="59"/>
      <c r="E3" s="59"/>
      <c r="F3" s="60"/>
      <c r="G3" s="8"/>
      <c r="J3" s="9"/>
    </row>
    <row r="4" spans="1:10" s="35" customFormat="1" ht="7.5" customHeight="1" x14ac:dyDescent="0.25">
      <c r="A4" s="10"/>
      <c r="B4" s="11"/>
      <c r="C4" s="12"/>
      <c r="D4" s="12"/>
      <c r="E4" s="10"/>
      <c r="F4" s="10"/>
      <c r="G4" s="10"/>
      <c r="J4" s="36"/>
    </row>
    <row r="5" spans="1:10" ht="34.5" customHeight="1" x14ac:dyDescent="0.2">
      <c r="A5" s="61" t="s">
        <v>91</v>
      </c>
      <c r="B5" s="62"/>
      <c r="C5" s="62"/>
      <c r="D5" s="62"/>
      <c r="E5" s="62"/>
      <c r="F5" s="63"/>
      <c r="I5" s="39"/>
    </row>
    <row r="6" spans="1:10" ht="7.5" customHeight="1" x14ac:dyDescent="0.2">
      <c r="A6" s="13"/>
      <c r="B6" s="13"/>
      <c r="C6" s="13"/>
      <c r="D6" s="13"/>
      <c r="E6" s="13"/>
      <c r="F6" s="13"/>
    </row>
    <row r="7" spans="1:10" ht="12.75" customHeight="1" x14ac:dyDescent="0.2">
      <c r="A7" s="64" t="s">
        <v>59</v>
      </c>
      <c r="B7" s="3"/>
      <c r="C7" s="15">
        <v>27760</v>
      </c>
      <c r="D7" s="16">
        <v>45536</v>
      </c>
      <c r="E7" s="16">
        <v>45901</v>
      </c>
      <c r="F7" s="16">
        <v>46266</v>
      </c>
    </row>
    <row r="8" spans="1:10" ht="12" customHeight="1" x14ac:dyDescent="0.2">
      <c r="A8" s="65"/>
      <c r="B8" s="3"/>
      <c r="C8" s="33" t="s">
        <v>32</v>
      </c>
      <c r="D8" s="34" t="s">
        <v>32</v>
      </c>
      <c r="E8" s="34" t="s">
        <v>32</v>
      </c>
      <c r="F8" s="34" t="s">
        <v>32</v>
      </c>
    </row>
    <row r="9" spans="1:10" ht="12" customHeight="1" x14ac:dyDescent="0.2">
      <c r="A9" s="65"/>
      <c r="B9" s="3"/>
      <c r="C9" s="67" t="s">
        <v>90</v>
      </c>
      <c r="D9" s="17" t="s">
        <v>33</v>
      </c>
      <c r="E9" s="17" t="s">
        <v>33</v>
      </c>
      <c r="F9" s="17" t="s">
        <v>33</v>
      </c>
    </row>
    <row r="10" spans="1:10" ht="12" customHeight="1" x14ac:dyDescent="0.2">
      <c r="A10" s="65"/>
      <c r="B10" s="3"/>
      <c r="C10" s="68"/>
      <c r="D10" s="18" t="s">
        <v>34</v>
      </c>
      <c r="E10" s="18" t="s">
        <v>34</v>
      </c>
      <c r="F10" s="18" t="s">
        <v>34</v>
      </c>
    </row>
    <row r="11" spans="1:10" ht="12" customHeight="1" x14ac:dyDescent="0.25">
      <c r="A11" s="66"/>
      <c r="C11" s="69"/>
      <c r="D11" s="40">
        <v>4.5547769999999996</v>
      </c>
      <c r="E11" s="73">
        <v>4.7142679999999997</v>
      </c>
      <c r="F11" s="73">
        <v>4.8698329999999999</v>
      </c>
    </row>
    <row r="12" spans="1:10" ht="6.75" customHeight="1" x14ac:dyDescent="0.2">
      <c r="A12" s="43"/>
    </row>
    <row r="13" spans="1:10" ht="30" customHeight="1" x14ac:dyDescent="0.2">
      <c r="A13" s="70" t="s">
        <v>6</v>
      </c>
      <c r="B13" s="71"/>
      <c r="C13" s="71"/>
      <c r="D13" s="71"/>
      <c r="E13" s="71"/>
      <c r="F13" s="72"/>
    </row>
    <row r="15" spans="1:10" ht="24" x14ac:dyDescent="0.2">
      <c r="A15" s="41" t="s">
        <v>60</v>
      </c>
      <c r="B15" s="6"/>
    </row>
    <row r="16" spans="1:10" s="14" customFormat="1" ht="13.5" customHeight="1" x14ac:dyDescent="0.25">
      <c r="A16" s="22" t="s">
        <v>3</v>
      </c>
      <c r="B16" s="23"/>
      <c r="C16" s="27">
        <v>4.0999999999999996</v>
      </c>
      <c r="D16" s="28">
        <f>$C16*D$11</f>
        <v>18.674585699999998</v>
      </c>
      <c r="E16" s="28">
        <f>$C16*E$11</f>
        <v>19.328498799999998</v>
      </c>
      <c r="F16" s="28">
        <f>$C16*F$11</f>
        <v>19.966315299999998</v>
      </c>
    </row>
    <row r="17" spans="1:6" s="14" customFormat="1" ht="13.5" customHeight="1" x14ac:dyDescent="0.25">
      <c r="A17" s="22" t="s">
        <v>7</v>
      </c>
      <c r="B17" s="23"/>
      <c r="C17" s="27">
        <v>3.5</v>
      </c>
      <c r="D17" s="28">
        <f>$C17*D$11</f>
        <v>15.941719499999998</v>
      </c>
      <c r="E17" s="28">
        <f>$C17*E$11</f>
        <v>16.499938</v>
      </c>
      <c r="F17" s="28">
        <f>$C17*F$11</f>
        <v>17.044415499999999</v>
      </c>
    </row>
    <row r="18" spans="1:6" s="14" customFormat="1" ht="13.5" customHeight="1" x14ac:dyDescent="0.25">
      <c r="A18" s="22" t="s">
        <v>8</v>
      </c>
      <c r="B18" s="23"/>
      <c r="C18" s="27">
        <v>2.1</v>
      </c>
      <c r="D18" s="28">
        <f>$C18*D$11</f>
        <v>9.5650317000000005</v>
      </c>
      <c r="E18" s="28">
        <f>$C18*E$11</f>
        <v>9.8999627999999991</v>
      </c>
      <c r="F18" s="28">
        <f>$C18*F$11</f>
        <v>10.2266493</v>
      </c>
    </row>
    <row r="19" spans="1:6" s="14" customFormat="1" ht="13.5" customHeight="1" x14ac:dyDescent="0.25">
      <c r="A19" s="24" t="s">
        <v>0</v>
      </c>
      <c r="B19" s="23"/>
      <c r="C19" s="27"/>
      <c r="D19" s="28"/>
      <c r="E19" s="28"/>
      <c r="F19" s="28"/>
    </row>
    <row r="20" spans="1:6" s="14" customFormat="1" ht="13.5" customHeight="1" x14ac:dyDescent="0.25">
      <c r="A20" s="22" t="s">
        <v>52</v>
      </c>
      <c r="B20" s="23"/>
      <c r="C20" s="27">
        <v>6.3</v>
      </c>
      <c r="D20" s="28">
        <f>$C20*D$11</f>
        <v>28.695095099999996</v>
      </c>
      <c r="E20" s="28">
        <f>$C20*E$11</f>
        <v>29.699888399999995</v>
      </c>
      <c r="F20" s="28">
        <f>$C20*F$11</f>
        <v>30.679947899999998</v>
      </c>
    </row>
    <row r="21" spans="1:6" s="14" customFormat="1" ht="13.5" customHeight="1" x14ac:dyDescent="0.25">
      <c r="A21" s="22" t="s">
        <v>68</v>
      </c>
      <c r="B21" s="23"/>
      <c r="C21" s="27">
        <v>3.5</v>
      </c>
      <c r="D21" s="28">
        <f>$C21*D$11</f>
        <v>15.941719499999998</v>
      </c>
      <c r="E21" s="28">
        <f>$C21*E$11</f>
        <v>16.499938</v>
      </c>
      <c r="F21" s="28">
        <f>$C21*F$11</f>
        <v>17.044415499999999</v>
      </c>
    </row>
    <row r="22" spans="1:6" s="14" customFormat="1" ht="13.5" customHeight="1" x14ac:dyDescent="0.25">
      <c r="A22" s="22" t="s">
        <v>69</v>
      </c>
      <c r="B22" s="23"/>
      <c r="C22" s="27">
        <v>3.5</v>
      </c>
      <c r="D22" s="28">
        <f>$C22*D$11</f>
        <v>15.941719499999998</v>
      </c>
      <c r="E22" s="28">
        <f>$C22*E$11</f>
        <v>16.499938</v>
      </c>
      <c r="F22" s="28">
        <f>$C22*F$11</f>
        <v>17.044415499999999</v>
      </c>
    </row>
    <row r="23" spans="1:6" s="14" customFormat="1" ht="13.5" customHeight="1" x14ac:dyDescent="0.25">
      <c r="A23" s="22" t="s">
        <v>70</v>
      </c>
      <c r="B23" s="23"/>
      <c r="C23" s="27">
        <v>7</v>
      </c>
      <c r="D23" s="28">
        <f>$C23*D$11</f>
        <v>31.883438999999996</v>
      </c>
      <c r="E23" s="28">
        <f>$C23*E$11</f>
        <v>32.999876</v>
      </c>
      <c r="F23" s="28">
        <f>$C23*F$11</f>
        <v>34.088830999999999</v>
      </c>
    </row>
    <row r="24" spans="1:6" s="14" customFormat="1" ht="13.5" customHeight="1" x14ac:dyDescent="0.25">
      <c r="A24" s="22" t="s">
        <v>71</v>
      </c>
      <c r="B24" s="23"/>
      <c r="C24" s="27">
        <v>7</v>
      </c>
      <c r="D24" s="28">
        <f>$C24*D$11</f>
        <v>31.883438999999996</v>
      </c>
      <c r="E24" s="28">
        <f>$C24*E$11</f>
        <v>32.999876</v>
      </c>
      <c r="F24" s="28">
        <f>$C24*F$11</f>
        <v>34.088830999999999</v>
      </c>
    </row>
    <row r="25" spans="1:6" s="14" customFormat="1" ht="24" customHeight="1" x14ac:dyDescent="0.25">
      <c r="A25" s="22" t="s">
        <v>72</v>
      </c>
      <c r="B25" s="23"/>
      <c r="C25" s="27">
        <v>7</v>
      </c>
      <c r="D25" s="28">
        <f>$C25*D$11</f>
        <v>31.883438999999996</v>
      </c>
      <c r="E25" s="28">
        <f>$C25*E$11</f>
        <v>32.999876</v>
      </c>
      <c r="F25" s="28">
        <f>$C25*F$11</f>
        <v>34.088830999999999</v>
      </c>
    </row>
    <row r="26" spans="1:6" s="14" customFormat="1" ht="13.5" customHeight="1" x14ac:dyDescent="0.25">
      <c r="A26" s="22" t="s">
        <v>88</v>
      </c>
      <c r="B26" s="23"/>
      <c r="C26" s="27">
        <v>7</v>
      </c>
      <c r="D26" s="28">
        <f>$C26*D$11</f>
        <v>31.883438999999996</v>
      </c>
      <c r="E26" s="28">
        <f>$C26*E$11</f>
        <v>32.999876</v>
      </c>
      <c r="F26" s="28">
        <f>$C26*F$11</f>
        <v>34.088830999999999</v>
      </c>
    </row>
    <row r="27" spans="1:6" x14ac:dyDescent="0.2">
      <c r="A27" s="5"/>
      <c r="B27" s="5"/>
      <c r="C27" s="38"/>
    </row>
    <row r="28" spans="1:6" ht="24" x14ac:dyDescent="0.2">
      <c r="A28" s="41" t="s">
        <v>42</v>
      </c>
      <c r="B28" s="6"/>
      <c r="C28" s="26"/>
    </row>
    <row r="29" spans="1:6" s="14" customFormat="1" ht="13.5" customHeight="1" x14ac:dyDescent="0.25">
      <c r="A29" s="22" t="s">
        <v>3</v>
      </c>
      <c r="B29" s="23"/>
      <c r="C29" s="27">
        <v>2.8</v>
      </c>
      <c r="D29" s="28">
        <f>$C29*D$11</f>
        <v>12.753375599999998</v>
      </c>
      <c r="E29" s="28">
        <f>$C29*E$11</f>
        <v>13.199950399999999</v>
      </c>
      <c r="F29" s="28">
        <f>$C29*F$11</f>
        <v>13.635532399999999</v>
      </c>
    </row>
    <row r="30" spans="1:6" s="14" customFormat="1" ht="13.5" customHeight="1" x14ac:dyDescent="0.25">
      <c r="A30" s="22" t="s">
        <v>2</v>
      </c>
      <c r="B30" s="23"/>
      <c r="C30" s="27">
        <v>2.1</v>
      </c>
      <c r="D30" s="28">
        <f>$C30*D$11</f>
        <v>9.5650317000000005</v>
      </c>
      <c r="E30" s="28">
        <f>$C30*E$11</f>
        <v>9.8999627999999991</v>
      </c>
      <c r="F30" s="28">
        <f>$C30*F$11</f>
        <v>10.2266493</v>
      </c>
    </row>
    <row r="31" spans="1:6" s="14" customFormat="1" ht="13.5" customHeight="1" x14ac:dyDescent="0.25">
      <c r="A31" s="24" t="s">
        <v>0</v>
      </c>
      <c r="B31" s="23"/>
      <c r="C31" s="27"/>
      <c r="D31" s="28"/>
      <c r="E31" s="28"/>
      <c r="F31" s="28"/>
    </row>
    <row r="32" spans="1:6" s="14" customFormat="1" ht="13.5" customHeight="1" x14ac:dyDescent="0.25">
      <c r="A32" s="42" t="s">
        <v>73</v>
      </c>
      <c r="B32" s="23"/>
      <c r="C32" s="27"/>
      <c r="D32" s="28"/>
      <c r="E32" s="28"/>
      <c r="F32" s="28"/>
    </row>
    <row r="33" spans="1:6" s="14" customFormat="1" ht="23.25" customHeight="1" x14ac:dyDescent="0.25">
      <c r="A33" s="22" t="s">
        <v>74</v>
      </c>
      <c r="B33" s="23"/>
      <c r="C33" s="27">
        <v>42.6</v>
      </c>
      <c r="D33" s="28">
        <f>$C33*D$11</f>
        <v>194.03350019999999</v>
      </c>
      <c r="E33" s="28">
        <f>$C33*E$11</f>
        <v>200.82781679999999</v>
      </c>
      <c r="F33" s="28">
        <f>$C33*F$11</f>
        <v>207.4548858</v>
      </c>
    </row>
    <row r="34" spans="1:6" s="14" customFormat="1" ht="37.5" customHeight="1" x14ac:dyDescent="0.25">
      <c r="A34" s="22" t="s">
        <v>75</v>
      </c>
      <c r="B34" s="23"/>
      <c r="C34" s="27">
        <v>56.7</v>
      </c>
      <c r="D34" s="28">
        <f>$C34*D$11</f>
        <v>258.25585589999997</v>
      </c>
      <c r="E34" s="28">
        <f>$C34*E$11</f>
        <v>267.29899560000001</v>
      </c>
      <c r="F34" s="28">
        <f>$C34*F$11</f>
        <v>276.11953110000002</v>
      </c>
    </row>
    <row r="35" spans="1:6" s="14" customFormat="1" ht="24" customHeight="1" x14ac:dyDescent="0.25">
      <c r="A35" s="22" t="s">
        <v>76</v>
      </c>
      <c r="B35" s="23"/>
      <c r="C35" s="27">
        <v>8.4</v>
      </c>
      <c r="D35" s="28">
        <f>$C35*D$11</f>
        <v>38.260126800000002</v>
      </c>
      <c r="E35" s="28">
        <f>$C35*E$11</f>
        <v>39.599851199999996</v>
      </c>
      <c r="F35" s="28">
        <f>$C35*F$11</f>
        <v>40.9065972</v>
      </c>
    </row>
    <row r="36" spans="1:6" s="14" customFormat="1" ht="13.5" customHeight="1" x14ac:dyDescent="0.25">
      <c r="A36" s="24" t="s">
        <v>0</v>
      </c>
      <c r="B36" s="23"/>
      <c r="C36" s="27"/>
      <c r="D36" s="28"/>
      <c r="E36" s="28"/>
      <c r="F36" s="28"/>
    </row>
    <row r="37" spans="1:6" s="14" customFormat="1" ht="13.5" customHeight="1" x14ac:dyDescent="0.25">
      <c r="A37" s="42" t="s">
        <v>77</v>
      </c>
      <c r="B37" s="23"/>
      <c r="C37" s="27"/>
      <c r="D37" s="28"/>
      <c r="E37" s="28"/>
      <c r="F37" s="28"/>
    </row>
    <row r="38" spans="1:6" s="14" customFormat="1" ht="13.5" customHeight="1" x14ac:dyDescent="0.25">
      <c r="A38" s="22" t="s">
        <v>12</v>
      </c>
      <c r="B38" s="23"/>
      <c r="C38" s="27">
        <v>3.5</v>
      </c>
      <c r="D38" s="28">
        <f>$C38*D$11</f>
        <v>15.941719499999998</v>
      </c>
      <c r="E38" s="28">
        <f>$C38*E$11</f>
        <v>16.499938</v>
      </c>
      <c r="F38" s="28">
        <f>$C38*F$11</f>
        <v>17.044415499999999</v>
      </c>
    </row>
    <row r="39" spans="1:6" s="14" customFormat="1" ht="13.5" customHeight="1" x14ac:dyDescent="0.25">
      <c r="A39" s="22" t="s">
        <v>17</v>
      </c>
      <c r="B39" s="23"/>
      <c r="C39" s="27">
        <v>6.3</v>
      </c>
      <c r="D39" s="28">
        <f>$C39*D$11</f>
        <v>28.695095099999996</v>
      </c>
      <c r="E39" s="28">
        <f>$C39*E$11</f>
        <v>29.699888399999995</v>
      </c>
      <c r="F39" s="28">
        <f>$C39*F$11</f>
        <v>30.679947899999998</v>
      </c>
    </row>
    <row r="40" spans="1:6" x14ac:dyDescent="0.2">
      <c r="A40" s="5"/>
      <c r="B40" s="5"/>
      <c r="C40" s="26"/>
    </row>
    <row r="41" spans="1:6" ht="24" x14ac:dyDescent="0.2">
      <c r="A41" s="41" t="s">
        <v>67</v>
      </c>
      <c r="B41" s="6"/>
      <c r="C41" s="26"/>
    </row>
    <row r="42" spans="1:6" s="14" customFormat="1" ht="13.5" customHeight="1" x14ac:dyDescent="0.25">
      <c r="A42" s="24" t="s">
        <v>85</v>
      </c>
      <c r="B42" s="23"/>
      <c r="C42" s="27"/>
      <c r="D42" s="28"/>
      <c r="E42" s="28"/>
      <c r="F42" s="28"/>
    </row>
    <row r="43" spans="1:6" s="14" customFormat="1" ht="13.5" customHeight="1" x14ac:dyDescent="0.25">
      <c r="A43" s="22" t="s">
        <v>21</v>
      </c>
      <c r="B43" s="23"/>
      <c r="C43" s="27">
        <v>4.0999999999999996</v>
      </c>
      <c r="D43" s="28">
        <f>$C43*D$11</f>
        <v>18.674585699999998</v>
      </c>
      <c r="E43" s="28">
        <f>$C43*E$11</f>
        <v>19.328498799999998</v>
      </c>
      <c r="F43" s="28">
        <f>$C43*F$11</f>
        <v>19.966315299999998</v>
      </c>
    </row>
    <row r="44" spans="1:6" s="14" customFormat="1" ht="13.5" customHeight="1" x14ac:dyDescent="0.25">
      <c r="A44" s="22" t="s">
        <v>78</v>
      </c>
      <c r="B44" s="23"/>
      <c r="C44" s="27">
        <v>4.0999999999999996</v>
      </c>
      <c r="D44" s="28">
        <f>$C44*D$11</f>
        <v>18.674585699999998</v>
      </c>
      <c r="E44" s="28">
        <f>$C44*E$11</f>
        <v>19.328498799999998</v>
      </c>
      <c r="F44" s="28">
        <f>$C44*F$11</f>
        <v>19.966315299999998</v>
      </c>
    </row>
    <row r="45" spans="1:6" s="14" customFormat="1" ht="13.5" customHeight="1" x14ac:dyDescent="0.25">
      <c r="A45" s="24" t="s">
        <v>22</v>
      </c>
      <c r="B45" s="23"/>
      <c r="C45" s="27"/>
      <c r="D45" s="28"/>
      <c r="E45" s="28"/>
      <c r="F45" s="28"/>
    </row>
    <row r="46" spans="1:6" s="14" customFormat="1" ht="13.5" customHeight="1" x14ac:dyDescent="0.25">
      <c r="A46" s="22" t="s">
        <v>24</v>
      </c>
      <c r="B46" s="23"/>
      <c r="C46" s="27">
        <v>6.3</v>
      </c>
      <c r="D46" s="28">
        <f>$C46*D$11</f>
        <v>28.695095099999996</v>
      </c>
      <c r="E46" s="28">
        <f>$C46*E$11</f>
        <v>29.699888399999995</v>
      </c>
      <c r="F46" s="28">
        <f>$C46*F$11</f>
        <v>30.679947899999998</v>
      </c>
    </row>
    <row r="47" spans="1:6" s="14" customFormat="1" ht="13.5" customHeight="1" x14ac:dyDescent="0.25">
      <c r="A47" s="22" t="s">
        <v>79</v>
      </c>
      <c r="B47" s="23"/>
      <c r="C47" s="27">
        <v>4.2</v>
      </c>
      <c r="D47" s="28">
        <f>$C47*D$11</f>
        <v>19.130063400000001</v>
      </c>
      <c r="E47" s="28">
        <f>$C47*E$11</f>
        <v>19.799925599999998</v>
      </c>
      <c r="F47" s="28">
        <f>$C47*F$11</f>
        <v>20.4532986</v>
      </c>
    </row>
    <row r="48" spans="1:6" s="14" customFormat="1" ht="13.5" customHeight="1" x14ac:dyDescent="0.25">
      <c r="A48" s="22" t="s">
        <v>80</v>
      </c>
      <c r="B48" s="23"/>
      <c r="C48" s="27">
        <v>4.2</v>
      </c>
      <c r="D48" s="28">
        <f>$C48*D$11</f>
        <v>19.130063400000001</v>
      </c>
      <c r="E48" s="28">
        <f>$C48*E$11</f>
        <v>19.799925599999998</v>
      </c>
      <c r="F48" s="28">
        <f>$C48*F$11</f>
        <v>20.4532986</v>
      </c>
    </row>
    <row r="49" spans="1:6" s="14" customFormat="1" ht="13.5" customHeight="1" x14ac:dyDescent="0.25">
      <c r="A49" s="22" t="s">
        <v>81</v>
      </c>
      <c r="B49" s="23"/>
      <c r="C49" s="27">
        <v>7</v>
      </c>
      <c r="D49" s="28">
        <f>$C49*D$11</f>
        <v>31.883438999999996</v>
      </c>
      <c r="E49" s="28">
        <f>$C49*E$11</f>
        <v>32.999876</v>
      </c>
      <c r="F49" s="28">
        <f>$C49*F$11</f>
        <v>34.088830999999999</v>
      </c>
    </row>
    <row r="50" spans="1:6" s="14" customFormat="1" ht="13.5" customHeight="1" x14ac:dyDescent="0.25">
      <c r="A50" s="22" t="s">
        <v>82</v>
      </c>
      <c r="B50" s="23"/>
      <c r="C50" s="27">
        <v>7</v>
      </c>
      <c r="D50" s="28">
        <f>$C50*D$11</f>
        <v>31.883438999999996</v>
      </c>
      <c r="E50" s="28">
        <f>$C50*E$11</f>
        <v>32.999876</v>
      </c>
      <c r="F50" s="28">
        <f>$C50*F$11</f>
        <v>34.088830999999999</v>
      </c>
    </row>
    <row r="51" spans="1:6" s="14" customFormat="1" ht="24" customHeight="1" x14ac:dyDescent="0.25">
      <c r="A51" s="22" t="s">
        <v>83</v>
      </c>
      <c r="B51" s="23"/>
      <c r="C51" s="27">
        <v>4.2</v>
      </c>
      <c r="D51" s="28">
        <f>$C51*D$11</f>
        <v>19.130063400000001</v>
      </c>
      <c r="E51" s="28">
        <f>$C51*E$11</f>
        <v>19.799925599999998</v>
      </c>
      <c r="F51" s="28">
        <f>$C51*F$11</f>
        <v>20.4532986</v>
      </c>
    </row>
    <row r="52" spans="1:6" s="14" customFormat="1" ht="3.75" customHeight="1" x14ac:dyDescent="0.2">
      <c r="A52" s="46"/>
      <c r="B52" s="5"/>
      <c r="C52" s="26"/>
      <c r="D52" s="1"/>
      <c r="E52" s="1"/>
      <c r="F52" s="1"/>
    </row>
    <row r="53" spans="1:6" s="14" customFormat="1" ht="13.5" customHeight="1" x14ac:dyDescent="0.25">
      <c r="A53" s="24" t="s">
        <v>86</v>
      </c>
      <c r="B53" s="23"/>
      <c r="C53" s="27"/>
      <c r="D53" s="28"/>
      <c r="E53" s="28"/>
      <c r="F53" s="28"/>
    </row>
    <row r="54" spans="1:6" s="14" customFormat="1" ht="13.5" customHeight="1" x14ac:dyDescent="0.25">
      <c r="A54" s="22" t="s">
        <v>21</v>
      </c>
      <c r="B54" s="23"/>
      <c r="C54" s="27">
        <v>2.8</v>
      </c>
      <c r="D54" s="28">
        <f>$C54*D$11</f>
        <v>12.753375599999998</v>
      </c>
      <c r="E54" s="28">
        <f>$C54*E$11</f>
        <v>13.199950399999999</v>
      </c>
      <c r="F54" s="28">
        <f>$C54*F$11</f>
        <v>13.635532399999999</v>
      </c>
    </row>
    <row r="55" spans="1:6" s="14" customFormat="1" ht="13.5" customHeight="1" x14ac:dyDescent="0.25">
      <c r="A55" s="22" t="s">
        <v>16</v>
      </c>
      <c r="B55" s="23"/>
      <c r="C55" s="27">
        <v>2.1</v>
      </c>
      <c r="D55" s="28">
        <f>$C55*D$11</f>
        <v>9.5650317000000005</v>
      </c>
      <c r="E55" s="28">
        <f>$C55*E$11</f>
        <v>9.8999627999999991</v>
      </c>
      <c r="F55" s="28">
        <f>$C55*F$11</f>
        <v>10.2266493</v>
      </c>
    </row>
    <row r="56" spans="1:6" s="14" customFormat="1" ht="13.5" customHeight="1" x14ac:dyDescent="0.25">
      <c r="A56" s="24" t="s">
        <v>22</v>
      </c>
      <c r="B56" s="23"/>
      <c r="C56" s="27"/>
      <c r="D56" s="28"/>
      <c r="E56" s="28"/>
      <c r="F56" s="28"/>
    </row>
    <row r="57" spans="1:6" s="14" customFormat="1" ht="13.5" customHeight="1" x14ac:dyDescent="0.25">
      <c r="A57" s="22" t="s">
        <v>26</v>
      </c>
      <c r="B57" s="23"/>
      <c r="C57" s="27">
        <v>3.5</v>
      </c>
      <c r="D57" s="28">
        <f>$C57*D$11</f>
        <v>15.941719499999998</v>
      </c>
      <c r="E57" s="28">
        <f>$C57*E$11</f>
        <v>16.499938</v>
      </c>
      <c r="F57" s="28">
        <f>$C57*F$11</f>
        <v>17.044415499999999</v>
      </c>
    </row>
    <row r="58" spans="1:6" s="14" customFormat="1" ht="13.5" customHeight="1" x14ac:dyDescent="0.25">
      <c r="A58" s="22" t="s">
        <v>28</v>
      </c>
      <c r="B58" s="23"/>
      <c r="C58" s="27">
        <v>6.3</v>
      </c>
      <c r="D58" s="28">
        <f>$C58*D$11</f>
        <v>28.695095099999996</v>
      </c>
      <c r="E58" s="28">
        <f>$C58*E$11</f>
        <v>29.699888399999995</v>
      </c>
      <c r="F58" s="28">
        <f>$C58*F$11</f>
        <v>30.679947899999998</v>
      </c>
    </row>
    <row r="59" spans="1:6" s="14" customFormat="1" ht="3.75" customHeight="1" x14ac:dyDescent="0.2">
      <c r="A59" s="46"/>
      <c r="B59" s="5"/>
      <c r="C59" s="26"/>
      <c r="D59" s="1"/>
      <c r="E59" s="1"/>
      <c r="F59" s="1"/>
    </row>
    <row r="60" spans="1:6" s="14" customFormat="1" ht="13.5" customHeight="1" x14ac:dyDescent="0.25">
      <c r="A60" s="24" t="s">
        <v>87</v>
      </c>
      <c r="B60" s="23"/>
      <c r="C60" s="27"/>
      <c r="D60" s="28"/>
      <c r="E60" s="28"/>
      <c r="F60" s="28"/>
    </row>
    <row r="61" spans="1:6" s="14" customFormat="1" ht="13.5" customHeight="1" x14ac:dyDescent="0.25">
      <c r="A61" s="22" t="s">
        <v>21</v>
      </c>
      <c r="B61" s="23"/>
      <c r="C61" s="27">
        <v>1.1000000000000001</v>
      </c>
      <c r="D61" s="28">
        <f>$C61*D$11</f>
        <v>5.0102546999999999</v>
      </c>
      <c r="E61" s="28">
        <f>$C61*E$11</f>
        <v>5.1856948000000003</v>
      </c>
      <c r="F61" s="28">
        <f>$C61*F$11</f>
        <v>5.3568163000000002</v>
      </c>
    </row>
    <row r="62" spans="1:6" s="14" customFormat="1" ht="13.5" customHeight="1" x14ac:dyDescent="0.25">
      <c r="A62" s="24" t="s">
        <v>22</v>
      </c>
      <c r="B62" s="23"/>
      <c r="C62" s="27"/>
      <c r="D62" s="28"/>
      <c r="E62" s="28"/>
      <c r="F62" s="28"/>
    </row>
    <row r="63" spans="1:6" s="14" customFormat="1" ht="13.5" customHeight="1" x14ac:dyDescent="0.25">
      <c r="A63" s="22" t="s">
        <v>23</v>
      </c>
      <c r="B63" s="23"/>
      <c r="C63" s="27">
        <v>2.1</v>
      </c>
      <c r="D63" s="28">
        <f>$C63*D$11</f>
        <v>9.5650317000000005</v>
      </c>
      <c r="E63" s="28">
        <f>$C63*E$11</f>
        <v>9.8999627999999991</v>
      </c>
      <c r="F63" s="28">
        <f>$C63*F$11</f>
        <v>10.2266493</v>
      </c>
    </row>
    <row r="64" spans="1:6" s="14" customFormat="1" ht="13.5" customHeight="1" x14ac:dyDescent="0.25">
      <c r="A64" s="22" t="s">
        <v>24</v>
      </c>
      <c r="B64" s="23"/>
      <c r="C64" s="27">
        <v>2.8</v>
      </c>
      <c r="D64" s="28">
        <f>$C64*D$11</f>
        <v>12.753375599999998</v>
      </c>
      <c r="E64" s="28">
        <f>$C64*E$11</f>
        <v>13.199950399999999</v>
      </c>
      <c r="F64" s="28">
        <f>$C64*F$11</f>
        <v>13.635532399999999</v>
      </c>
    </row>
    <row r="65" spans="1:6" s="14" customFormat="1" ht="24" customHeight="1" x14ac:dyDescent="0.25">
      <c r="A65" s="22" t="s">
        <v>83</v>
      </c>
      <c r="B65" s="23"/>
      <c r="C65" s="27">
        <v>1.1000000000000001</v>
      </c>
      <c r="D65" s="28">
        <f>$C65*D$11</f>
        <v>5.0102546999999999</v>
      </c>
      <c r="E65" s="28">
        <f>$C65*E$11</f>
        <v>5.1856948000000003</v>
      </c>
      <c r="F65" s="28">
        <f>$C65*F$11</f>
        <v>5.3568163000000002</v>
      </c>
    </row>
    <row r="66" spans="1:6" x14ac:dyDescent="0.2">
      <c r="A66" s="5"/>
      <c r="B66" s="5"/>
      <c r="C66" s="26"/>
    </row>
    <row r="67" spans="1:6" ht="24" x14ac:dyDescent="0.2">
      <c r="A67" s="41" t="s">
        <v>66</v>
      </c>
      <c r="B67" s="6"/>
      <c r="C67" s="26"/>
    </row>
    <row r="68" spans="1:6" s="14" customFormat="1" ht="13.5" customHeight="1" x14ac:dyDescent="0.25">
      <c r="A68" s="22" t="s">
        <v>3</v>
      </c>
      <c r="B68" s="23"/>
      <c r="C68" s="27">
        <v>1.1000000000000001</v>
      </c>
      <c r="D68" s="28">
        <f>$C68*D$11</f>
        <v>5.0102546999999999</v>
      </c>
      <c r="E68" s="28">
        <f>$C68*E$11</f>
        <v>5.1856948000000003</v>
      </c>
      <c r="F68" s="28">
        <f>$C68*F$11</f>
        <v>5.3568163000000002</v>
      </c>
    </row>
    <row r="69" spans="1:6" s="14" customFormat="1" ht="13.5" customHeight="1" x14ac:dyDescent="0.25">
      <c r="A69" s="24" t="s">
        <v>0</v>
      </c>
      <c r="B69" s="23"/>
      <c r="C69" s="27"/>
      <c r="D69" s="28"/>
      <c r="E69" s="28"/>
      <c r="F69" s="28"/>
    </row>
    <row r="70" spans="1:6" s="14" customFormat="1" ht="13.5" customHeight="1" x14ac:dyDescent="0.25">
      <c r="A70" s="22" t="s">
        <v>51</v>
      </c>
      <c r="B70" s="23"/>
      <c r="C70" s="27">
        <v>2.1</v>
      </c>
      <c r="D70" s="28">
        <f>$C70*D$11</f>
        <v>9.5650317000000005</v>
      </c>
      <c r="E70" s="28">
        <f>$C70*E$11</f>
        <v>9.8999627999999991</v>
      </c>
      <c r="F70" s="28">
        <f>$C70*F$11</f>
        <v>10.2266493</v>
      </c>
    </row>
    <row r="71" spans="1:6" s="14" customFormat="1" ht="13.5" customHeight="1" x14ac:dyDescent="0.25">
      <c r="A71" s="22" t="s">
        <v>52</v>
      </c>
      <c r="B71" s="23"/>
      <c r="C71" s="27">
        <v>2.8</v>
      </c>
      <c r="D71" s="28">
        <f>$C71*D$11</f>
        <v>12.753375599999998</v>
      </c>
      <c r="E71" s="28">
        <f>$C71*E$11</f>
        <v>13.199950399999999</v>
      </c>
      <c r="F71" s="28">
        <f>$C71*F$11</f>
        <v>13.635532399999999</v>
      </c>
    </row>
    <row r="72" spans="1:6" s="14" customFormat="1" ht="13.5" customHeight="1" x14ac:dyDescent="0.25">
      <c r="A72" s="22" t="s">
        <v>53</v>
      </c>
      <c r="B72" s="23"/>
      <c r="C72" s="27">
        <v>1.1000000000000001</v>
      </c>
      <c r="D72" s="28">
        <f>$C72*D$11</f>
        <v>5.0102546999999999</v>
      </c>
      <c r="E72" s="28">
        <f>$C72*E$11</f>
        <v>5.1856948000000003</v>
      </c>
      <c r="F72" s="28">
        <f>$C72*F$11</f>
        <v>5.3568163000000002</v>
      </c>
    </row>
    <row r="73" spans="1:6" x14ac:dyDescent="0.2">
      <c r="A73" s="5"/>
      <c r="B73" s="5"/>
      <c r="C73" s="26"/>
    </row>
    <row r="74" spans="1:6" ht="36" x14ac:dyDescent="0.2">
      <c r="A74" s="41" t="s">
        <v>65</v>
      </c>
      <c r="B74" s="4"/>
      <c r="C74" s="26"/>
    </row>
    <row r="75" spans="1:6" s="14" customFormat="1" ht="13.5" customHeight="1" x14ac:dyDescent="0.25">
      <c r="A75" s="22" t="s">
        <v>3</v>
      </c>
      <c r="B75" s="23"/>
      <c r="C75" s="27">
        <v>0.7</v>
      </c>
      <c r="D75" s="28">
        <f>$C75*D$11</f>
        <v>3.1883438999999996</v>
      </c>
      <c r="E75" s="28">
        <f>$C75*E$11</f>
        <v>3.2999875999999997</v>
      </c>
      <c r="F75" s="28">
        <f>$C75*F$11</f>
        <v>3.4088830999999997</v>
      </c>
    </row>
    <row r="76" spans="1:6" s="14" customFormat="1" ht="13.5" customHeight="1" x14ac:dyDescent="0.25">
      <c r="A76" s="24" t="s">
        <v>0</v>
      </c>
      <c r="B76" s="23"/>
      <c r="C76" s="27"/>
      <c r="D76" s="28"/>
      <c r="E76" s="28"/>
      <c r="F76" s="28"/>
    </row>
    <row r="77" spans="1:6" s="14" customFormat="1" ht="13.5" customHeight="1" x14ac:dyDescent="0.25">
      <c r="A77" s="22" t="s">
        <v>51</v>
      </c>
      <c r="B77" s="23"/>
      <c r="C77" s="27">
        <v>1.4</v>
      </c>
      <c r="D77" s="28">
        <f>$C77*D$11</f>
        <v>6.3766877999999991</v>
      </c>
      <c r="E77" s="28">
        <f>$C77*E$11</f>
        <v>6.5999751999999994</v>
      </c>
      <c r="F77" s="28">
        <f>$C77*F$11</f>
        <v>6.8177661999999994</v>
      </c>
    </row>
    <row r="78" spans="1:6" s="14" customFormat="1" ht="13.5" customHeight="1" x14ac:dyDescent="0.25">
      <c r="A78" s="22" t="s">
        <v>52</v>
      </c>
      <c r="B78" s="23"/>
      <c r="C78" s="27">
        <v>2.1</v>
      </c>
      <c r="D78" s="28">
        <f>$C78*D$11</f>
        <v>9.5650317000000005</v>
      </c>
      <c r="E78" s="28">
        <f>$C78*E$11</f>
        <v>9.8999627999999991</v>
      </c>
      <c r="F78" s="28">
        <f>$C78*F$11</f>
        <v>10.2266493</v>
      </c>
    </row>
    <row r="79" spans="1:6" x14ac:dyDescent="0.2">
      <c r="A79" s="5"/>
      <c r="B79" s="5"/>
      <c r="C79" s="26"/>
    </row>
    <row r="80" spans="1:6" ht="24" x14ac:dyDescent="0.2">
      <c r="A80" s="41" t="s">
        <v>64</v>
      </c>
      <c r="B80" s="6"/>
      <c r="C80" s="26"/>
    </row>
    <row r="81" spans="1:6" x14ac:dyDescent="0.2">
      <c r="A81" s="22" t="s">
        <v>4</v>
      </c>
      <c r="B81" s="5"/>
      <c r="C81" s="26"/>
    </row>
    <row r="82" spans="1:6" x14ac:dyDescent="0.2">
      <c r="A82" s="5"/>
      <c r="B82" s="5"/>
      <c r="C82" s="26"/>
    </row>
    <row r="83" spans="1:6" ht="36" x14ac:dyDescent="0.2">
      <c r="A83" s="41" t="s">
        <v>63</v>
      </c>
      <c r="B83" s="6"/>
      <c r="C83" s="26"/>
    </row>
    <row r="84" spans="1:6" x14ac:dyDescent="0.2">
      <c r="A84" s="22" t="s">
        <v>5</v>
      </c>
      <c r="B84" s="5"/>
      <c r="C84" s="26"/>
    </row>
    <row r="85" spans="1:6" x14ac:dyDescent="0.2">
      <c r="A85" s="5"/>
      <c r="B85" s="5"/>
      <c r="C85" s="26"/>
    </row>
    <row r="86" spans="1:6" ht="36" x14ac:dyDescent="0.2">
      <c r="A86" s="41" t="s">
        <v>62</v>
      </c>
      <c r="B86" s="6"/>
      <c r="C86" s="26"/>
    </row>
    <row r="87" spans="1:6" s="14" customFormat="1" ht="13.5" customHeight="1" x14ac:dyDescent="0.25">
      <c r="A87" s="24" t="s">
        <v>0</v>
      </c>
      <c r="B87" s="23"/>
      <c r="C87" s="27"/>
      <c r="D87" s="28"/>
      <c r="E87" s="28"/>
      <c r="F87" s="28"/>
    </row>
    <row r="88" spans="1:6" s="14" customFormat="1" ht="13.5" customHeight="1" x14ac:dyDescent="0.25">
      <c r="A88" s="22" t="s">
        <v>29</v>
      </c>
      <c r="B88" s="23"/>
      <c r="C88" s="27">
        <v>1.4</v>
      </c>
      <c r="D88" s="28">
        <f>$C88*D$11</f>
        <v>6.3766877999999991</v>
      </c>
      <c r="E88" s="28">
        <f>$C88*E$11</f>
        <v>6.5999751999999994</v>
      </c>
      <c r="F88" s="28">
        <f>$C88*F$11</f>
        <v>6.8177661999999994</v>
      </c>
    </row>
    <row r="89" spans="1:6" s="14" customFormat="1" ht="13.5" customHeight="1" x14ac:dyDescent="0.25">
      <c r="A89" s="22" t="s">
        <v>30</v>
      </c>
      <c r="B89" s="23"/>
      <c r="C89" s="27">
        <v>2.1</v>
      </c>
      <c r="D89" s="28">
        <f>$C89*D$11</f>
        <v>9.5650317000000005</v>
      </c>
      <c r="E89" s="28">
        <f>$C89*E$11</f>
        <v>9.8999627999999991</v>
      </c>
      <c r="F89" s="28">
        <f>$C89*F$11</f>
        <v>10.2266493</v>
      </c>
    </row>
    <row r="90" spans="1:6" x14ac:dyDescent="0.2">
      <c r="A90" s="5"/>
      <c r="B90" s="5"/>
      <c r="C90" s="26"/>
    </row>
    <row r="91" spans="1:6" ht="36" x14ac:dyDescent="0.2">
      <c r="A91" s="41" t="s">
        <v>61</v>
      </c>
      <c r="B91" s="6"/>
      <c r="C91" s="26"/>
    </row>
    <row r="92" spans="1:6" s="14" customFormat="1" ht="13.5" customHeight="1" x14ac:dyDescent="0.25">
      <c r="A92" s="22" t="s">
        <v>3</v>
      </c>
      <c r="B92" s="23"/>
      <c r="C92" s="27">
        <v>1.4</v>
      </c>
      <c r="D92" s="28">
        <f>$C92*D$11</f>
        <v>6.3766877999999991</v>
      </c>
      <c r="E92" s="28">
        <f>$C92*E$11</f>
        <v>6.5999751999999994</v>
      </c>
      <c r="F92" s="28">
        <f>$C92*F$11</f>
        <v>6.8177661999999994</v>
      </c>
    </row>
    <row r="93" spans="1:6" s="14" customFormat="1" ht="13.5" customHeight="1" x14ac:dyDescent="0.25">
      <c r="A93" s="24" t="s">
        <v>0</v>
      </c>
      <c r="B93" s="23"/>
      <c r="C93" s="27"/>
      <c r="D93" s="28"/>
      <c r="E93" s="28"/>
      <c r="F93" s="28"/>
    </row>
    <row r="94" spans="1:6" s="14" customFormat="1" ht="13.5" customHeight="1" x14ac:dyDescent="0.25">
      <c r="A94" s="22" t="s">
        <v>51</v>
      </c>
      <c r="B94" s="23"/>
      <c r="C94" s="27">
        <v>1.4</v>
      </c>
      <c r="D94" s="28">
        <f>$C94*D$11</f>
        <v>6.3766877999999991</v>
      </c>
      <c r="E94" s="28">
        <f>$C94*E$11</f>
        <v>6.5999751999999994</v>
      </c>
      <c r="F94" s="28">
        <f>$C94*F$11</f>
        <v>6.8177661999999994</v>
      </c>
    </row>
    <row r="95" spans="1:6" s="14" customFormat="1" ht="13.5" customHeight="1" x14ac:dyDescent="0.25">
      <c r="A95" s="22" t="s">
        <v>52</v>
      </c>
      <c r="B95" s="23"/>
      <c r="C95" s="27">
        <v>2.1</v>
      </c>
      <c r="D95" s="28">
        <f>$C95*D$11</f>
        <v>9.5650317000000005</v>
      </c>
      <c r="E95" s="28">
        <f>$C95*E$11</f>
        <v>9.8999627999999991</v>
      </c>
      <c r="F95" s="28">
        <f>$C95*F$11</f>
        <v>10.2266493</v>
      </c>
    </row>
    <row r="96" spans="1:6" s="14" customFormat="1" ht="13.5" customHeight="1" x14ac:dyDescent="0.25">
      <c r="A96" s="22" t="s">
        <v>53</v>
      </c>
      <c r="B96" s="23"/>
      <c r="C96" s="27">
        <v>1.1000000000000001</v>
      </c>
      <c r="D96" s="28">
        <f>$C96*D$11</f>
        <v>5.0102546999999999</v>
      </c>
      <c r="E96" s="28">
        <f>$C96*E$11</f>
        <v>5.1856948000000003</v>
      </c>
      <c r="F96" s="28">
        <f>$C96*F$11</f>
        <v>5.3568163000000002</v>
      </c>
    </row>
  </sheetData>
  <mergeCells count="5">
    <mergeCell ref="A3:F3"/>
    <mergeCell ref="A5:F5"/>
    <mergeCell ref="A7:A11"/>
    <mergeCell ref="C9:C11"/>
    <mergeCell ref="A13:F13"/>
  </mergeCells>
  <pageMargins left="0.55118110236220474" right="0.51181102362204722" top="0.19685039370078741" bottom="0.59055118110236227" header="0.31496062992125984" footer="0.31496062992125984"/>
  <pageSetup paperSize="9" scale="85" fitToHeight="0" orientation="portrait" r:id="rId1"/>
  <headerFooter>
    <oddFooter>&amp;LBearbeitet am 29.07.2026&amp;RGültig ab 1. 9. 2026</oddFooter>
  </headerFooter>
  <rowBreaks count="1" manualBreakCount="1">
    <brk id="5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Anlage1</vt:lpstr>
      <vt:lpstr>Anlage1a</vt:lpstr>
      <vt:lpstr>Anlage1!Druckbereich</vt:lpstr>
      <vt:lpstr>Anlage1a!Druckbereich</vt:lpstr>
      <vt:lpstr>Anlage1!Drucktitel</vt:lpstr>
      <vt:lpstr>Anlage1a!Drucktitel</vt:lpstr>
    </vt:vector>
  </TitlesOfParts>
  <Company>Landesschulrat fuer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Reitmeier, Elisabeth (LSR f. Stmk)</dc:creator>
  <cp:lastModifiedBy>Stattegger, Martina (BD Stmk)</cp:lastModifiedBy>
  <cp:lastPrinted>2026-07-29T08:43:45Z</cp:lastPrinted>
  <dcterms:created xsi:type="dcterms:W3CDTF">2016-04-29T10:08:41Z</dcterms:created>
  <dcterms:modified xsi:type="dcterms:W3CDTF">2026-07-29T08:57:49Z</dcterms:modified>
</cp:coreProperties>
</file>