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Präs4\Prüfungsgebühren und Abgeltungen Original\"/>
    </mc:Choice>
  </mc:AlternateContent>
  <xr:revisionPtr revIDLastSave="0" documentId="13_ncr:1_{92257516-6AC6-4643-B4BF-E6955772BA3D}" xr6:coauthVersionLast="36" xr6:coauthVersionMax="36" xr10:uidLastSave="{00000000-0000-0000-0000-000000000000}"/>
  <bookViews>
    <workbookView xWindow="0" yWindow="0" windowWidth="18870" windowHeight="9105" activeTab="1" xr2:uid="{00000000-000D-0000-FFFF-FFFF00000000}"/>
  </bookViews>
  <sheets>
    <sheet name="Anlage1" sheetId="4" r:id="rId1"/>
    <sheet name="Anlage1a" sheetId="3" r:id="rId2"/>
  </sheets>
  <definedNames>
    <definedName name="_xlnm.Print_Area" localSheetId="0">Anlage1!$A$1:$G$159</definedName>
    <definedName name="_xlnm.Print_Area" localSheetId="1">Anlage1a!$A$1:$E$197</definedName>
    <definedName name="_xlnm.Print_Titles" localSheetId="0">Anlage1!$1:$11</definedName>
    <definedName name="_xlnm.Print_Titles" localSheetId="1">Anlage1a!$1:$11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4" i="4" l="1"/>
  <c r="G153" i="4"/>
  <c r="G152" i="4"/>
  <c r="G150" i="4"/>
  <c r="G147" i="4"/>
  <c r="G146" i="4"/>
  <c r="G145" i="4"/>
  <c r="G143" i="4"/>
  <c r="G140" i="4"/>
  <c r="G139" i="4"/>
  <c r="G137" i="4"/>
  <c r="G134" i="4"/>
  <c r="G133" i="4"/>
  <c r="G131" i="4"/>
  <c r="G128" i="4"/>
  <c r="G127" i="4"/>
  <c r="G126" i="4"/>
  <c r="G125" i="4"/>
  <c r="G124" i="4"/>
  <c r="G123" i="4"/>
  <c r="G121" i="4"/>
  <c r="G120" i="4"/>
  <c r="G119" i="4"/>
  <c r="G116" i="4"/>
  <c r="G115" i="4"/>
  <c r="G113" i="4"/>
  <c r="G109" i="4"/>
  <c r="G108" i="4"/>
  <c r="G106" i="4"/>
  <c r="G105" i="4"/>
  <c r="G104" i="4"/>
  <c r="G103" i="4"/>
  <c r="G102" i="4"/>
  <c r="G101" i="4"/>
  <c r="G100" i="4"/>
  <c r="G98" i="4"/>
  <c r="G97" i="4"/>
  <c r="G96" i="4"/>
  <c r="G95" i="4"/>
  <c r="G91" i="4"/>
  <c r="G90" i="4"/>
  <c r="G89" i="4"/>
  <c r="G88" i="4"/>
  <c r="G87" i="4"/>
  <c r="G86" i="4"/>
  <c r="G85" i="4"/>
  <c r="G84" i="4"/>
  <c r="G83" i="4"/>
  <c r="G81" i="4"/>
  <c r="G80" i="4"/>
  <c r="G79" i="4"/>
  <c r="G76" i="4"/>
  <c r="G75" i="4"/>
  <c r="G73" i="4"/>
  <c r="G72" i="4"/>
  <c r="G69" i="4"/>
  <c r="G68" i="4"/>
  <c r="G66" i="4"/>
  <c r="G65" i="4"/>
  <c r="G64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7" i="4"/>
  <c r="G46" i="4"/>
  <c r="G45" i="4"/>
  <c r="G44" i="4"/>
  <c r="G40" i="4"/>
  <c r="G39" i="4"/>
  <c r="G37" i="4"/>
  <c r="G36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8" i="4"/>
  <c r="G17" i="4"/>
  <c r="G16" i="4"/>
  <c r="E197" i="3"/>
  <c r="E196" i="3"/>
  <c r="E195" i="3"/>
  <c r="E193" i="3"/>
  <c r="E187" i="3"/>
  <c r="E186" i="3"/>
  <c r="E185" i="3"/>
  <c r="E183" i="3"/>
  <c r="E180" i="3"/>
  <c r="E179" i="3"/>
  <c r="E178" i="3"/>
  <c r="E176" i="3"/>
  <c r="E175" i="3"/>
  <c r="E172" i="3"/>
  <c r="E171" i="3"/>
  <c r="E168" i="3"/>
  <c r="E167" i="3"/>
  <c r="E166" i="3"/>
  <c r="E164" i="3"/>
  <c r="E163" i="3"/>
  <c r="E162" i="3"/>
  <c r="E158" i="3"/>
  <c r="E157" i="3"/>
  <c r="E155" i="3"/>
  <c r="E151" i="3"/>
  <c r="E150" i="3"/>
  <c r="E146" i="3"/>
  <c r="E145" i="3"/>
  <c r="E142" i="3"/>
  <c r="E141" i="3"/>
  <c r="E140" i="3"/>
  <c r="E138" i="3"/>
  <c r="E137" i="3"/>
  <c r="E136" i="3"/>
  <c r="E131" i="3"/>
  <c r="E130" i="3"/>
  <c r="E123" i="3"/>
  <c r="E122" i="3"/>
  <c r="E121" i="3"/>
  <c r="E119" i="3"/>
  <c r="E116" i="3"/>
  <c r="E115" i="3"/>
  <c r="E113" i="3"/>
  <c r="E112" i="3"/>
  <c r="E109" i="3"/>
  <c r="E108" i="3"/>
  <c r="E107" i="3"/>
  <c r="E106" i="3"/>
  <c r="E104" i="3"/>
  <c r="E103" i="3"/>
  <c r="E102" i="3"/>
  <c r="E98" i="3"/>
  <c r="E97" i="3"/>
  <c r="E96" i="3"/>
  <c r="E95" i="3"/>
  <c r="E93" i="3"/>
  <c r="E92" i="3"/>
  <c r="E91" i="3"/>
  <c r="E90" i="3"/>
  <c r="E87" i="3"/>
  <c r="E86" i="3"/>
  <c r="E85" i="3"/>
  <c r="E83" i="3"/>
  <c r="E80" i="3"/>
  <c r="E79" i="3"/>
  <c r="E77" i="3"/>
  <c r="E74" i="3"/>
  <c r="E73" i="3"/>
  <c r="E71" i="3"/>
  <c r="E70" i="3"/>
  <c r="E67" i="3"/>
  <c r="E66" i="3"/>
  <c r="E65" i="3"/>
  <c r="E63" i="3"/>
  <c r="E62" i="3"/>
  <c r="E61" i="3"/>
  <c r="E58" i="3"/>
  <c r="E57" i="3"/>
  <c r="E56" i="3"/>
  <c r="E55" i="3"/>
  <c r="E54" i="3"/>
  <c r="E52" i="3"/>
  <c r="E51" i="3"/>
  <c r="E50" i="3"/>
  <c r="E45" i="3"/>
  <c r="E44" i="3"/>
  <c r="E39" i="3"/>
  <c r="E38" i="3"/>
  <c r="E34" i="3"/>
  <c r="E33" i="3"/>
  <c r="E31" i="3"/>
  <c r="E30" i="3"/>
  <c r="E29" i="3"/>
  <c r="E28" i="3"/>
  <c r="E25" i="3"/>
  <c r="E24" i="3"/>
  <c r="E23" i="3"/>
  <c r="E22" i="3"/>
  <c r="E21" i="3"/>
  <c r="E19" i="3"/>
  <c r="E18" i="3"/>
  <c r="E17" i="3"/>
  <c r="E16" i="3"/>
  <c r="D197" i="3" l="1"/>
  <c r="D196" i="3"/>
  <c r="D195" i="3"/>
  <c r="D193" i="3"/>
  <c r="D187" i="3"/>
  <c r="D186" i="3"/>
  <c r="D185" i="3"/>
  <c r="D183" i="3"/>
  <c r="D180" i="3"/>
  <c r="D179" i="3"/>
  <c r="D178" i="3"/>
  <c r="D176" i="3"/>
  <c r="D175" i="3"/>
  <c r="D172" i="3"/>
  <c r="D171" i="3"/>
  <c r="D168" i="3"/>
  <c r="D167" i="3"/>
  <c r="D166" i="3"/>
  <c r="D164" i="3"/>
  <c r="D163" i="3"/>
  <c r="D162" i="3"/>
  <c r="D158" i="3"/>
  <c r="D157" i="3"/>
  <c r="D155" i="3"/>
  <c r="D151" i="3"/>
  <c r="D150" i="3"/>
  <c r="D146" i="3"/>
  <c r="D145" i="3"/>
  <c r="D142" i="3"/>
  <c r="D141" i="3"/>
  <c r="D140" i="3"/>
  <c r="D138" i="3"/>
  <c r="D137" i="3"/>
  <c r="D136" i="3"/>
  <c r="D131" i="3"/>
  <c r="D130" i="3"/>
  <c r="D123" i="3"/>
  <c r="D122" i="3"/>
  <c r="D121" i="3"/>
  <c r="D119" i="3"/>
  <c r="D116" i="3"/>
  <c r="D115" i="3"/>
  <c r="D113" i="3"/>
  <c r="D112" i="3"/>
  <c r="D109" i="3"/>
  <c r="D108" i="3"/>
  <c r="D107" i="3"/>
  <c r="D106" i="3"/>
  <c r="D104" i="3"/>
  <c r="D103" i="3"/>
  <c r="D102" i="3"/>
  <c r="D98" i="3"/>
  <c r="D97" i="3"/>
  <c r="D96" i="3"/>
  <c r="D95" i="3"/>
  <c r="D93" i="3"/>
  <c r="D92" i="3"/>
  <c r="D91" i="3"/>
  <c r="D90" i="3"/>
  <c r="D87" i="3"/>
  <c r="D86" i="3"/>
  <c r="D85" i="3"/>
  <c r="D83" i="3"/>
  <c r="D80" i="3"/>
  <c r="D79" i="3"/>
  <c r="D77" i="3"/>
  <c r="D74" i="3"/>
  <c r="D73" i="3"/>
  <c r="D71" i="3"/>
  <c r="D70" i="3"/>
  <c r="D67" i="3"/>
  <c r="D66" i="3"/>
  <c r="D65" i="3"/>
  <c r="D63" i="3"/>
  <c r="D62" i="3"/>
  <c r="D61" i="3"/>
  <c r="D58" i="3"/>
  <c r="D57" i="3"/>
  <c r="D56" i="3"/>
  <c r="D55" i="3"/>
  <c r="D54" i="3"/>
  <c r="D52" i="3"/>
  <c r="D51" i="3"/>
  <c r="D50" i="3"/>
  <c r="D45" i="3"/>
  <c r="D44" i="3"/>
  <c r="D39" i="3"/>
  <c r="D38" i="3"/>
  <c r="D34" i="3"/>
  <c r="D33" i="3"/>
  <c r="D31" i="3"/>
  <c r="D30" i="3"/>
  <c r="D29" i="3"/>
  <c r="D28" i="3"/>
  <c r="D25" i="3"/>
  <c r="D24" i="3"/>
  <c r="D23" i="3"/>
  <c r="D22" i="3"/>
  <c r="D21" i="3"/>
  <c r="D19" i="3"/>
  <c r="D18" i="3"/>
  <c r="D17" i="3"/>
  <c r="D16" i="3"/>
  <c r="F154" i="4" l="1"/>
  <c r="F153" i="4"/>
  <c r="F152" i="4"/>
  <c r="F150" i="4"/>
  <c r="F147" i="4"/>
  <c r="F146" i="4"/>
  <c r="F145" i="4"/>
  <c r="F143" i="4"/>
  <c r="F140" i="4"/>
  <c r="F139" i="4"/>
  <c r="F137" i="4"/>
  <c r="F134" i="4"/>
  <c r="F133" i="4"/>
  <c r="F131" i="4"/>
  <c r="F128" i="4"/>
  <c r="F127" i="4"/>
  <c r="F126" i="4"/>
  <c r="F125" i="4"/>
  <c r="F124" i="4"/>
  <c r="F123" i="4"/>
  <c r="F121" i="4"/>
  <c r="F120" i="4"/>
  <c r="F119" i="4"/>
  <c r="F116" i="4"/>
  <c r="F115" i="4"/>
  <c r="F113" i="4"/>
  <c r="F109" i="4"/>
  <c r="F108" i="4"/>
  <c r="F106" i="4"/>
  <c r="F105" i="4"/>
  <c r="F104" i="4"/>
  <c r="F103" i="4"/>
  <c r="F102" i="4"/>
  <c r="F101" i="4"/>
  <c r="F100" i="4"/>
  <c r="F98" i="4"/>
  <c r="F97" i="4"/>
  <c r="F96" i="4"/>
  <c r="F95" i="4"/>
  <c r="F91" i="4"/>
  <c r="F90" i="4"/>
  <c r="F89" i="4"/>
  <c r="F88" i="4"/>
  <c r="F87" i="4"/>
  <c r="F86" i="4"/>
  <c r="F85" i="4"/>
  <c r="F84" i="4"/>
  <c r="F83" i="4"/>
  <c r="F81" i="4"/>
  <c r="F80" i="4"/>
  <c r="F79" i="4"/>
  <c r="F76" i="4"/>
  <c r="F75" i="4"/>
  <c r="F73" i="4"/>
  <c r="F72" i="4"/>
  <c r="F69" i="4"/>
  <c r="F68" i="4"/>
  <c r="F66" i="4"/>
  <c r="F65" i="4"/>
  <c r="F64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7" i="4"/>
  <c r="F46" i="4"/>
  <c r="F45" i="4"/>
  <c r="F44" i="4"/>
  <c r="F40" i="4"/>
  <c r="F39" i="4"/>
  <c r="F37" i="4"/>
  <c r="F36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8" i="4"/>
  <c r="F17" i="4"/>
  <c r="F16" i="4"/>
  <c r="E154" i="4" l="1"/>
  <c r="E153" i="4"/>
  <c r="E152" i="4"/>
  <c r="E150" i="4"/>
  <c r="E147" i="4"/>
  <c r="E146" i="4"/>
  <c r="E145" i="4"/>
  <c r="E143" i="4"/>
  <c r="E140" i="4"/>
  <c r="E139" i="4"/>
  <c r="E137" i="4"/>
  <c r="E134" i="4"/>
  <c r="E133" i="4"/>
  <c r="E131" i="4"/>
  <c r="E128" i="4"/>
  <c r="E127" i="4"/>
  <c r="E126" i="4"/>
  <c r="E125" i="4"/>
  <c r="E124" i="4"/>
  <c r="E123" i="4"/>
  <c r="E121" i="4"/>
  <c r="E120" i="4"/>
  <c r="E119" i="4"/>
  <c r="E116" i="4"/>
  <c r="E115" i="4"/>
  <c r="E113" i="4"/>
  <c r="E109" i="4"/>
  <c r="E108" i="4"/>
  <c r="E106" i="4"/>
  <c r="E105" i="4"/>
  <c r="E104" i="4"/>
  <c r="E103" i="4"/>
  <c r="E102" i="4"/>
  <c r="E101" i="4"/>
  <c r="E100" i="4"/>
  <c r="E98" i="4"/>
  <c r="E97" i="4"/>
  <c r="E96" i="4"/>
  <c r="E95" i="4"/>
  <c r="E91" i="4"/>
  <c r="E90" i="4"/>
  <c r="E89" i="4"/>
  <c r="E88" i="4"/>
  <c r="E87" i="4"/>
  <c r="E86" i="4"/>
  <c r="E85" i="4"/>
  <c r="E84" i="4"/>
  <c r="E83" i="4"/>
  <c r="E81" i="4"/>
  <c r="E80" i="4"/>
  <c r="E79" i="4"/>
  <c r="E76" i="4"/>
  <c r="E75" i="4"/>
  <c r="E73" i="4"/>
  <c r="E72" i="4"/>
  <c r="E69" i="4"/>
  <c r="E68" i="4"/>
  <c r="E66" i="4"/>
  <c r="E65" i="4"/>
  <c r="E64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7" i="4"/>
  <c r="E46" i="4"/>
  <c r="E45" i="4"/>
  <c r="E44" i="4"/>
  <c r="E40" i="4"/>
  <c r="E39" i="4"/>
  <c r="E37" i="4"/>
  <c r="E36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8" i="4"/>
  <c r="E17" i="4"/>
  <c r="E16" i="4"/>
  <c r="D128" i="4" l="1"/>
  <c r="D127" i="4"/>
  <c r="D126" i="4"/>
  <c r="D125" i="4"/>
  <c r="D124" i="4"/>
  <c r="D123" i="4"/>
  <c r="D121" i="4"/>
  <c r="D120" i="4"/>
  <c r="D119" i="4"/>
  <c r="D24" i="4" l="1"/>
  <c r="D22" i="4" l="1"/>
  <c r="D21" i="4"/>
  <c r="D91" i="4"/>
  <c r="D90" i="4"/>
  <c r="D89" i="4"/>
  <c r="D88" i="4"/>
  <c r="D87" i="4"/>
  <c r="D86" i="4"/>
  <c r="D85" i="4"/>
  <c r="D84" i="4"/>
  <c r="D83" i="4"/>
  <c r="D81" i="4"/>
  <c r="D80" i="4"/>
  <c r="D79" i="4"/>
  <c r="D32" i="4"/>
  <c r="D31" i="4"/>
  <c r="D30" i="4"/>
  <c r="D29" i="4"/>
  <c r="D28" i="4"/>
  <c r="D27" i="4"/>
  <c r="D26" i="4"/>
  <c r="D25" i="4"/>
  <c r="D23" i="4"/>
  <c r="D20" i="4"/>
  <c r="D18" i="4"/>
  <c r="D17" i="4"/>
  <c r="D16" i="4"/>
</calcChain>
</file>

<file path=xl/sharedStrings.xml><?xml version="1.0" encoding="utf-8"?>
<sst xmlns="http://schemas.openxmlformats.org/spreadsheetml/2006/main" count="379" uniqueCount="165">
  <si>
    <t>Prüfer/in:</t>
  </si>
  <si>
    <t>Schriftführer/in</t>
  </si>
  <si>
    <t>Vorsitzende/r</t>
  </si>
  <si>
    <t>fachkundige/r Beisitzer/in als Schriftführer/in</t>
  </si>
  <si>
    <t>wie Z 4</t>
  </si>
  <si>
    <t>wie Z 5</t>
  </si>
  <si>
    <t>Schulleiter/in</t>
  </si>
  <si>
    <t>Klassenvorständin oder Klassenvorstand</t>
  </si>
  <si>
    <t>Schulleiter/in oder Abteilungsvorständin oder Abteilungsvorstand</t>
  </si>
  <si>
    <t>Jahrgangsvorständin oder Jahrgangsvorstand</t>
  </si>
  <si>
    <t>Fachvorständin oder Fachvorstand oder Werkstättenleiter/in</t>
  </si>
  <si>
    <t>Prüfer/in</t>
  </si>
  <si>
    <t>Werkstättenleiter/in</t>
  </si>
  <si>
    <t>Bei mehreren Prüfer/innen sind die Prüfungstaxen gemäß lit.a und b zu teilen</t>
  </si>
  <si>
    <t xml:space="preserve">Prüfer/in der mündlichen Prüfung </t>
  </si>
  <si>
    <t>Bei mehreren Prüfer/innen sind die Prüfungstaxen gemäß sublit. aa und bb zu teilen</t>
  </si>
  <si>
    <t xml:space="preserve">   für den schriftlichen Teil bei standardisierten Prüfungen</t>
  </si>
  <si>
    <t xml:space="preserve">   für den praktischen Teil</t>
  </si>
  <si>
    <t xml:space="preserve">   für den mündlichen Teil</t>
  </si>
  <si>
    <t xml:space="preserve">   für die mündliche Kompensationsprüfung</t>
  </si>
  <si>
    <t xml:space="preserve">   Beisitzer/in (je Teilprüfung)</t>
  </si>
  <si>
    <t xml:space="preserve">   Vorsitzende/r (je Teilprüfung)</t>
  </si>
  <si>
    <t xml:space="preserve">   Schriftführer/in</t>
  </si>
  <si>
    <t xml:space="preserve">   für den schriftlichen, grafischen oder praktischen Teil</t>
  </si>
  <si>
    <t xml:space="preserve">      Schriftführer/in</t>
  </si>
  <si>
    <t xml:space="preserve">   c. ZULASSUNGSPRÜFUNG</t>
  </si>
  <si>
    <t xml:space="preserve">   Vorsitzende/r</t>
  </si>
  <si>
    <t xml:space="preserve">   Prüfer/in:</t>
  </si>
  <si>
    <t xml:space="preserve">      für den schriftlichen Teil bei standardisierten Prüfungen</t>
  </si>
  <si>
    <t xml:space="preserve">      für den mündlichen Teil</t>
  </si>
  <si>
    <t xml:space="preserve">      für die mündliche Kompensationsprüfung</t>
  </si>
  <si>
    <t xml:space="preserve">      für den praktischen Teil</t>
  </si>
  <si>
    <t xml:space="preserve">   a. HAUPTPRÜFUNG </t>
  </si>
  <si>
    <t>1. HAUPTPRÜFUNG der REIFE- UND DIPLOMPRÜFUNG 
   (§§ 34 ff SchUG bzw. §§ 33 ff SchUG-BKV)</t>
  </si>
  <si>
    <t>2. VORPRÜFUNG der REIFE- und DIPLOMPRÜFUNG 
   (§§ 34 ff SchUG bzw. §§ 33 ff SchUG-BKV):</t>
  </si>
  <si>
    <t xml:space="preserve">   b. VORPRÜFUNG</t>
  </si>
  <si>
    <t xml:space="preserve">      für den schriftlichen, grafischen oder praktischen Teil</t>
  </si>
  <si>
    <t xml:space="preserve">   a. HAUPTPRÜFUNG</t>
  </si>
  <si>
    <t xml:space="preserve">   für die mündliche Prüfung</t>
  </si>
  <si>
    <t xml:space="preserve">   für die schriftliche, grafische oder praktische Prüfung</t>
  </si>
  <si>
    <t>II. Berufsbildende mittlere und höhere Schulen einschließlich der land- und forstwirtschaftlichen Schulen sowie der entsprechenden Schulen für Berufstätige:</t>
  </si>
  <si>
    <t>1. REIFE- und DIPLOMPRÜFUNG,  DIPLOMPRÜFUNG 
   (§§ 34 ff SchUG bzw. §§ 33 ff SchUG-BKV):</t>
  </si>
  <si>
    <t>Euro</t>
  </si>
  <si>
    <t>Aufwertgs-</t>
  </si>
  <si>
    <t>Faktor</t>
  </si>
  <si>
    <t>Vorsitzende/r (je Teilprüfung)</t>
  </si>
  <si>
    <t>Beisitzer/in (je Teilprüfung)</t>
  </si>
  <si>
    <t>für die mündliche Kompensationsprüfung</t>
  </si>
  <si>
    <t xml:space="preserve">Vorsitzende/r </t>
  </si>
  <si>
    <t xml:space="preserve">   für den mündlichen oder praktischen Teil</t>
  </si>
  <si>
    <t xml:space="preserve">   für den schriftlichen Teil</t>
  </si>
  <si>
    <t xml:space="preserve">   fachkundige/r Beisitzer/in als Schriftführer/in</t>
  </si>
  <si>
    <t>Schulleiter/in oder ein/e von der Schulleitung zu bestellende 
Abteilungsvorständin oder Abteilungsvorstand oder Lehrperson 
(je Teilprüfung)</t>
  </si>
  <si>
    <t>Jahrgangsvorständin oder Jahrgangsvorstand, Fachvorständin oder Fachvorstand, Studienkoordinatorin oder Studienkoordinator oder eine von der Schulleitung zu bestellende fachkundige Lehrperson 
(je Teilprüfung)</t>
  </si>
  <si>
    <t xml:space="preserve">   für jede weitere Stunde 
   (bei mehreren Prüfer/innen gebührt dieser Betrag nach dem 
   zeitlichen Anteil ihrer jeweiligen Prüfungstätigkeit an der
   Gesamtdauer des Prüfungsgebietes "Projekt")</t>
  </si>
  <si>
    <t xml:space="preserve">   für den mündlichen Teil bei Bestellung einer zweiten Prüferin 
   oder eines zweiten Prüfers anstelle einer Beisitzerin oder eines 
   Beisitzers (je Prüfer/in)</t>
  </si>
  <si>
    <t xml:space="preserve">   für den mündlichen Teil für das Prüfungsgebiet "Schwerpunktfach"</t>
  </si>
  <si>
    <t xml:space="preserve">   für den mündlichen Teil für das Prüfungsgebiet "Schwerpunktfach"
   bei Bestellung einer zweiten Prüferin oder eines zweiten Prüfers
   anstelle einer Beisitzerin oder eines Beisitzers (je Prüfer/in)</t>
  </si>
  <si>
    <t>Korrektur der abschließenden Diplomarbeit einschließlich 
Präsentation und Diskussion</t>
  </si>
  <si>
    <t>Fachvorständin oder Fachvorstand oder eine von der Schulleitung 
zu bestellende Lehrperson</t>
  </si>
  <si>
    <t>3. EXTERNISTENREIFE- und -DIPLOMPRÜFUNG sowie 
    EXTERNISTENDIPLOMPRÜFUNG 
   (§ 42 SchUG bzw. § 42 SchUG-BKV)</t>
  </si>
  <si>
    <t xml:space="preserve">   Schulleiter/in oder ein/e von der Schulleitung zu bestellende/r 
   Abteilungsvorständin oder Abteilungsvorstand oder Lehrperson 
   (je Teilprüfung)</t>
  </si>
  <si>
    <t xml:space="preserve">   Fachvorständin oder Fachvorstand, Studienkoordinator/in oder 
   eine von der Schulleitung zu bestellende fachkundige Lehrperson
   (je Teilprüfung)</t>
  </si>
  <si>
    <t xml:space="preserve">      für jede weitere Stunde 
      (bei mehreren Prüfer/innen gebührt dieser Betrag nach dem
       zeitlichen Anteil ihrer jeweiligen Prüfungstätigkeit an der
      Gesamtdauer des Prüfungsgebietes "Projekt")</t>
  </si>
  <si>
    <t xml:space="preserve">      für den mündlichen Teil bei Bestellung einer zweiten Prüferin
      oder eines zweiten Prüfers anstelle einer Beisitzerin oder eines
      Beisitzers (je Prüfer/in)</t>
  </si>
  <si>
    <t xml:space="preserve">      für den mündlichen Tei für das Prüfungsgebiet "Schwerpunktfach"</t>
  </si>
  <si>
    <t xml:space="preserve">      für den mündlichen Tei für das Prüfungsgebiet "Schwerpunktfach" 
      bei Bestellung einer zweiten Prüferin oder eines zweiten Prüfers
      anstelle einer Beisitzerin oder eines Beisitzers (je Prüfer/in)</t>
  </si>
  <si>
    <t xml:space="preserve">   Korrektur der abschließenden Diplomarbeit einschließlich 
   Präsentation und Diskussion</t>
  </si>
  <si>
    <t xml:space="preserve">   Fachvorständin oder Fachvorstand oder eine von der Schulleitung 
   zu bestellende fachkundige Lehrperson</t>
  </si>
  <si>
    <t xml:space="preserve">   Prüfer/in: </t>
  </si>
  <si>
    <t>Schulleiter/in oder ein/e von der Schulleitung zu bestellende/r
Abteilungsvorständin oder Abteilungsvorstand oder Lehrperson 
(je Teilprüfung)</t>
  </si>
  <si>
    <t>Klassenvorständin oder Klassenvorstand, Fachvorständin oder Fachvorstand, Studienkoordinator/in oder eine von der Schulleitung 
 zu bestellende fachkundige Lehrperson (je Teilprüfung)</t>
  </si>
  <si>
    <t xml:space="preserve">   für den grafischen und/oder praktischen Teil für das 
   Prüfungsgebiet "Fachklausur"</t>
  </si>
  <si>
    <t xml:space="preserve">    für das gesamte Prüfungsgebiet  "Projekt" für die ersten 
   10 Stunden (bei mehreren Prüfer/innen gebührt dieser Betrag 
   nach dem zeitlichen Anteil ihrer jeweiligen Prüfungstätigkeit an der 
   Gesamtdauer des Prüfungsgebietes "Projekt") </t>
  </si>
  <si>
    <t xml:space="preserve">   für jede weitere Stunde (bei mehreren Prüfer/innen gebührt dieser
   Betrag nach dem zeitlichen Anteil ihrer jeweiligen Prüfungstätigkeit
   an der Gesamtdauer des Prüfungsgebietes "Projekt")</t>
  </si>
  <si>
    <t xml:space="preserve">   für den mündlichen Teil bei Bestellung einer zweiten Prüferin 
   oder eines zweiten Prüfers anstelle einer Beisitzerin oder eines
   Beisitzers (je Prüfer/in)</t>
  </si>
  <si>
    <t>Korrektur der abschließenden Arbeit einschließlich Präsentation 
und Diskussion</t>
  </si>
  <si>
    <t xml:space="preserve">   Schulleiter/in oder eine von der Schulleitung zu bestellende 
   Lehrperson (je Teilprüfung)</t>
  </si>
  <si>
    <t xml:space="preserve">   Fachvorständin oder Fachvorstand oder eine von der Schulleitung 
   zu bestellende fachkundige Lehrperson (je Teilprüfung)</t>
  </si>
  <si>
    <t xml:space="preserve">      für den grafischen und/oder praktischen Teil für das 
      Prüfungsgebiet "Fachklausur"</t>
  </si>
  <si>
    <t xml:space="preserve">      für das gesamte Prüfungsgebiet  "Projekt" für die ersten 
      10 Stunden (bei mehreren Prüfer/innen gebührt dieser Betrag
      nach dem zeitlichen Anteil ihrer jeweiligen Prüfungstätigkeit 
      an der Gesamtdauer des Prüfungsgebietes "Projekt") </t>
  </si>
  <si>
    <t xml:space="preserve">      für jede weitere Stunde (bei mehreren Prüfer/innen gebührt 
      dieser Betrag nach dem zeitlichen Anteil ihrer jeweiligen
      Prüfungstätigkeit an der Gesamtdauer des Prüfungsgebietes 
      "Projekt")</t>
  </si>
  <si>
    <t xml:space="preserve">      für den mündlichen Teil bei Bestellung einer zweiten Prüferin 
      oder eines zweiten Prüfers anstelle einer Beisitzer/in oder 
      eines Beisitzers (je Prüfer/in)</t>
  </si>
  <si>
    <t xml:space="preserve"> wie Z 5</t>
  </si>
  <si>
    <t>5. EXTERNISTENABSCHLUSSPRÜFUNG 
    (§ 42 SchUG bzw. § 42 SchUG-BKV):</t>
  </si>
  <si>
    <t xml:space="preserve">   für den mündlichen Teil oder praktischen Teil (sofern im 
   praktischen Teil der Eignungsprüfung mehrere Prüfer/innen 
   beteiligt sind, gebührt dieser Betrag jedem/jeder Prüfer/in)</t>
  </si>
  <si>
    <t xml:space="preserve">   Korrektur der abschließenden Arbeit einschließlich 
   Präsentation und Diskussion</t>
  </si>
  <si>
    <r>
      <rPr>
        <b/>
        <sz val="10"/>
        <color theme="1"/>
        <rFont val="Arial"/>
        <family val="2"/>
      </rPr>
      <t>Prüfungsgebühren mit Aufwertungsfaktoren</t>
    </r>
    <r>
      <rPr>
        <sz val="10"/>
        <color theme="1"/>
        <rFont val="Arial"/>
        <family val="2"/>
      </rPr>
      <t/>
    </r>
  </si>
  <si>
    <t>6. KOMMISSIONELLE PRÜFUNGEN (§ 71 Abs. 5 SchUG), 
    KOLLOQUIEN AN SCHULEN FÜR BERUFSTÄTIGE 
    (§§ 23 und 62 Abs. 3 SchUG-BKV):</t>
  </si>
  <si>
    <t>5. PRÜFUNGEN für NOSTRIFIKATIONEN VON AUSLÄNDISCHEN 
    ZEUGNISSEN § 75 Abs. 4 SchUG:</t>
  </si>
  <si>
    <t>4. SONSTIGE EXTERNISTENPRÜFUNGEN 
    (§§ 34 ff SchUG bzw. §§ ff SchUG-BKV)</t>
  </si>
  <si>
    <t>10. KOLLOQUIEN AN BERUFSBILDENDEN MITTLEREN UND 
       HÖHEREN SCHULEN FÜR BERUFSTÄTIGE</t>
  </si>
  <si>
    <t>9. PRÜFUNGEN FÜR NOSTRIFIKATIONEN VON 
    AUSLÄNDISCHEN ZEUGNISSEN (§ 75 Abs. 4 SchUG):</t>
  </si>
  <si>
    <t>6. ABSCHLUSSPRÜFUNG 
    (§ 34 Abs. 3 SchUG bzw. § 33 Abs. 3 SchUG-BKV):</t>
  </si>
  <si>
    <t>5. SONSTIGE EXTERNISTENPRÜFUNGEN 
    (§§ 34 ff SchUG bzw. §§ 33 ff SchUG-BKV)</t>
  </si>
  <si>
    <t>4. AUFNAHMSPRÜFUNGEN und EINSTUFUNGSPRÜFUNGEN 
    (§ 3 Abs. 6, §§ 6 ff, § 26 Abs. 3 SchUG bzw. 
    § 5 Abs. 3, §§ 9 ff und § 13 Abs.2 SchUG-BKV):</t>
  </si>
  <si>
    <t>2b. ABSCHLUSSARBEIT 
     (§ 34 Abs. 3 SchUG bzw. § 33 Abs. 3 SchUG-BKV):</t>
  </si>
  <si>
    <t>2a. DIPLOMARBEIT 
     (§ 34 Abs. 3 SchUG bzw. § 33 Abs. 3 SchUG-BKV):</t>
  </si>
  <si>
    <t xml:space="preserve">   Schulleiter/in</t>
  </si>
  <si>
    <t xml:space="preserve">   für jeden praktischen Teil</t>
  </si>
  <si>
    <t xml:space="preserve">   aa) für die Betreuung je Schüler/in (bis höchstens fünf 
   Schüler/innen je Prüfer/in)</t>
  </si>
  <si>
    <t xml:space="preserve">   bb) für die Korrektur und Beurteilung der Ergebnisse</t>
  </si>
  <si>
    <t>1. a) REIFE- und DIPLOMPRÜFUNG sowie DIPLOMPRÜFUNG 
        (§§ 34 ff SchUG bzw. §§ 33 ff SchUG-BKV):</t>
  </si>
  <si>
    <t xml:space="preserve">   a) Hauptprüfung</t>
  </si>
  <si>
    <t xml:space="preserve">      für das gesamte Prüfungsgebiet "Projekt" für die ersten 
      10 Stunden (bei mehreren Prüfer/innen gebührt dieser Betrag 
      nach dem zeitlichen Anteil ihrer jeweiligen Prüfungstätigkeit an 
      der Gesamtdauer des Prüfungsgebietes "Projekt")</t>
  </si>
  <si>
    <t xml:space="preserve">      für jede weitere Stunde
      (bei mehreren Prüfer/innen gebührt dieser Betrag nach dem
      zeitlichen Anteil ihrer jeweiligen Prüfungstätigkeit an der
      Gesamtdauer des Prüfungsgebietes "Projekt")</t>
  </si>
  <si>
    <t xml:space="preserve">   für das gesamte Prüfungsgebiet "Projekt" für die ersten 
   10 Stunden (bei mehreren Prüfer/innen gebührt dieser Betrag 
   nach dem zeitlichen Anteil ihrer jeweiligen Prüfungstätigkeit an 
   der Gesamtdauer des Prüfungsgebietes "Projekt")</t>
  </si>
  <si>
    <t xml:space="preserve">   für jede weitere Stunde   (bei mehreren Prüfer/innen gebührt dieser
   Betrag nach dem zeitlichen Anteil ihrer jeweiligen Prüfungstätigkeit 
   an der Gesamtdauer des Prüfungsgebietes "Projekt")</t>
  </si>
  <si>
    <t xml:space="preserve">   Werkstättenleiter/in</t>
  </si>
  <si>
    <t xml:space="preserve">   a) für die Betreuung je Schüler/in 
       (bis höchstens fünf Schüler/innen je Prüfer/in)</t>
  </si>
  <si>
    <t xml:space="preserve">   b) für die Korrektur und Beurteilung der Ergebnisse</t>
  </si>
  <si>
    <t xml:space="preserve">      für den schriftlichen oder grafischen Teil bei nicht 
      standardisierten Prüfungen</t>
  </si>
  <si>
    <t xml:space="preserve">   für den schriftlichen oder grafischen Teil bei nicht 
   standardisierten Prüfungen</t>
  </si>
  <si>
    <t xml:space="preserve">   b. ZULASSUNGSPRÜFUNG</t>
  </si>
  <si>
    <t>7. AUFNAHMSPRÜFUNGEN und EINSTUFUNGSPRÜFUNGEN 
    an den übrigen berufsbildenden Schulen   
    (§ 3 Abs. 6, §§ 6 ff, § 26 Abs. 3 SchUG 
    bzw. § 5 Abs. 3, §§ 9 ff und § 13 Abs. 2 SchUG-BKV)</t>
  </si>
  <si>
    <t>8. Sonstige EXTERNISTENPRÜFUNGEN 
    (§ 42 SchUG bzw. § 42 SchUG-BKV):</t>
  </si>
  <si>
    <t>9. KOMMISSIONELLE PRÜFUNGEN (§ 71 Abs. 5 SchUG) und 
    KOLLOQUIEN an Schulen für Berufstätige 
    (§§ 23 und 62 Abs.3 SchUG-BKV):</t>
  </si>
  <si>
    <t>10. PRÜFUNGEN für NOSTRIFIKATIONEN von ausländischen 
   Zeugnissen (§ 75 Abs.4 SchUG)</t>
  </si>
  <si>
    <t xml:space="preserve">   für den praktischen Teil an Bildungsanstalten für Elementar- 
   pädagogik und an den Bildungsanstalten für Sozialpädagogik 
   sowie den entsprechenden Schulen für Berufstätige</t>
  </si>
  <si>
    <t xml:space="preserve">   für den praktischen Teil an den übrigen berufsbildenden 
   höheren Schulen </t>
  </si>
  <si>
    <t xml:space="preserve">      für den praktischen Teil an den übrigen berufsbildenden 
      höheren Schulen </t>
  </si>
  <si>
    <t xml:space="preserve">      für den praktischen Teil an Bildungsanstalten für Elementar- 
      pädagogik und an den Bildungsanstalten für Sozialpädagogik</t>
  </si>
  <si>
    <t>Abteilungsvorständin oder Abteilungsvorstand oder 
Fachvorständin oder Fachvorstand</t>
  </si>
  <si>
    <t xml:space="preserve">   Abteilungsvorständin oder Abteilungsvorstand oder 
   Fachvorständin oder Fachvorstand</t>
  </si>
  <si>
    <t>7. EXTERNISTENABSCHLUSSPRÜFUNG 
    (§ 42 SchUG bzw. § 42 SchUG-BKV):</t>
  </si>
  <si>
    <t xml:space="preserve">   Schulleiter/in oder Abteilungsvorständin oder Abteilungvorstand</t>
  </si>
  <si>
    <t>8. KOMMISSIONELLE PRÜFUNG (§ 71 Abs. 5 SchUG), 
    KOLLOQUIEN AN SCHULEN FÜR BERUFSTÄTIGE 
    (§ 23 und § 62 Abs. 3 SchUG-BKV):</t>
  </si>
  <si>
    <t>2. EIGNUNGSPRÜFUNGEN UND EINSTUFUNGSPRÜFUNGEN 
    (§ 3 Abs. 6,  §§ 6 ff, § 26  Abs. 3 SchUG 
    bzw. § 5 Abs. 3, §§ 9 ff und § 13 Abs. 2 SchUG-BKV):</t>
  </si>
  <si>
    <t>2. VORPRÜFUNG 
    (§§ 34 ff SchUG):</t>
  </si>
  <si>
    <t>3. EXTERNISTENREIFEPRÜFUNG 
    (§ 42 SchUG):</t>
  </si>
  <si>
    <t xml:space="preserve">   für das gesamte Prüfungsgebiet "Projekt" oder "Betriebswirt-
   schaftliche Diplomarbeit als fächerübergreifende Projektarbeit" für 
   die ersten 10 Stunden (bei mehreren Prüfer/innen gebührt dieser
   Betrag nach dem zeitlichen Anteil ihrer jeweiligen Prüfungstätigkeit 
   an der Gesamtdauer des Prüfungsgebietes "Projekt" oder
   "Betriebswirtschaftliche Diplomarbeit")</t>
  </si>
  <si>
    <t xml:space="preserve">   für jede weitere Stunde (bei mehreren Prüfer/innen gebührt dieser
   Betrag nach dem zeitlichen Anteil ihrer jeweiligen Prüfungstätigkeit
   an der Gesamtdauer des Prüfungsgebietes "Projekt" oder
   "Betriebswirtschaftliche Diplomarbeit")</t>
  </si>
  <si>
    <t xml:space="preserve">   für den mündlichen Teil (für das Prüfungsgebiet "Schwerpunktfach")</t>
  </si>
  <si>
    <t xml:space="preserve">      für das gesamte Prüfungsgebiet "Projekt" oder "Betriebswirt-
      schaftliche Diplomarbeit als fächerübergreifende Projektarbeit" 
      für die ersten 10 Stunden (bei mehreren Prüfer/innen gebührt 
      dieser Betrag nach dem zeitlichen Anteil ihrer jeweiligen
      Prüfungstätigkeit an der Gesamtdauer des Prüfungsgebietes
      "Projekt" oder "Betriebswirtschaftliche Diplomarbeit")</t>
  </si>
  <si>
    <t xml:space="preserve">      für jede weitere Stunde   (bei mehreren Prüfer/innen gebührt
      dieser Betrag nach dem zeitlichen Anteil ihrer jeweiligen
      Prüfungstätigkeit an der Gesamtdauer des Prüfungsgebietes
      "Projekt" oder "Betriebswirtschaftliche Diplomarbeit")   </t>
  </si>
  <si>
    <t xml:space="preserve">      für den mündlichen Teil (für das Prüfungsgebiet
      "Schwerpunktfach")</t>
  </si>
  <si>
    <t xml:space="preserve">   a) HAUPTPRÜFUNG</t>
  </si>
  <si>
    <t xml:space="preserve">   b) ZULASSUNGSPRÜFUNG</t>
  </si>
  <si>
    <t>HAUPTPRÜFUNG</t>
  </si>
  <si>
    <t>VORPRÜFUNG:</t>
  </si>
  <si>
    <t>ZULASSUNGSPRÜFUNG:</t>
  </si>
  <si>
    <t xml:space="preserve">Prüfer/in: </t>
  </si>
  <si>
    <t>c) DIPLOMARBEIT 
    (§ 34 Abs.3 SchUG bzw. § 33 Abs.3 SchUG-BKV):</t>
  </si>
  <si>
    <t>b) VORPRÜFUNG 
    (§§ 34 ff SchUG bzw. §§ 33 ff SchUG-BKV):</t>
  </si>
  <si>
    <t xml:space="preserve">   c) ZULASSUNGSPRÜFUNG</t>
  </si>
  <si>
    <t xml:space="preserve">   b) VORPRÜFUNG</t>
  </si>
  <si>
    <t>--</t>
  </si>
  <si>
    <t>6. EIGNUNGSPRÜFUNGEN und EINSTUFUNGSPRÜFUNGEN
    an Bildungsanstalten für Elementarpädagogik und an 
    Bildungsanstalten für Sozialpädagogik sowie die
    entsprechenden Schulen für Berufstätige
    (§ 3 Abs. 6, §§ 6 ff, § 26 Abs. 3 SchUG 
    bzw. § 5 Abs. 3, §§ 9 ff und § 13 Abs. 2 SchUG-BKV):</t>
  </si>
  <si>
    <t>III. Bildungsanstalten für Elementarpädagogik und Bildungsanstalten für Sozialpädagogik 
sowie entsprechende Schulen für Berufstätige</t>
  </si>
  <si>
    <t xml:space="preserve">   für den mündlichen Teil oder praktischen Teil 
   (sofern im praktischen Teil der Eignungsprüfung mehrere 
   Prüfer/innen beteiligt sind, gebührt dieser Betrag jeder/jedem 
   Prüfer/in)</t>
  </si>
  <si>
    <t>3. EXTERNISTENREIFE- und DIPLOMPRÜFUNG sowie 
    EXTERNISTENDIPLOMPRÜFUNG 
    (§§ 34 ff SchUG bzw. §§ 33 ff SchUG-BKV)</t>
  </si>
  <si>
    <t>Bezugswert</t>
  </si>
  <si>
    <r>
      <t xml:space="preserve">Prüfungen für die mittleren sowie die höheren Schulen </t>
    </r>
    <r>
      <rPr>
        <b/>
        <sz val="9"/>
        <color rgb="FFFF0000"/>
        <rFont val="Arial"/>
        <family val="2"/>
      </rPr>
      <t>vor der Einführung</t>
    </r>
    <r>
      <rPr>
        <b/>
        <sz val="9"/>
        <rFont val="Arial"/>
        <family val="2"/>
      </rPr>
      <t xml:space="preserve"> der neuen Reifeprüfung, der neuen Reife- und Diplomprüfung, der neuen Diplomprüfung und der neuen Abschlussprüfung</t>
    </r>
  </si>
  <si>
    <r>
      <t xml:space="preserve">Prüfungen für die Pflichtschulen sowie für die mittleren und höheren Schulen </t>
    </r>
    <r>
      <rPr>
        <b/>
        <sz val="9"/>
        <color rgb="FFFF0000"/>
        <rFont val="Arial"/>
        <family val="2"/>
      </rPr>
      <t>ab Einführung</t>
    </r>
    <r>
      <rPr>
        <b/>
        <sz val="9"/>
        <rFont val="Arial"/>
        <family val="2"/>
      </rPr>
      <t xml:space="preserve"> der neuen Reifeprüfung, der neuen Reife- und Diplomprüfung, der neuen Diplomprüfung und der neuen Abschlussprüfung 
(BGBl. I Nr. 52/2010 und BGBl. I Nr. 38/2015)</t>
    </r>
  </si>
  <si>
    <r>
      <t xml:space="preserve">Aufstellung der Prüfungsgebühren - </t>
    </r>
    <r>
      <rPr>
        <b/>
        <sz val="12"/>
        <color rgb="FFFF0000"/>
        <rFont val="Arial"/>
        <family val="2"/>
      </rPr>
      <t>Anlage I</t>
    </r>
    <r>
      <rPr>
        <b/>
        <sz val="12"/>
        <rFont val="Arial"/>
        <family val="2"/>
      </rPr>
      <t xml:space="preserve"> zum Prüfungstaxengesetz</t>
    </r>
  </si>
  <si>
    <r>
      <t xml:space="preserve">Aufstellung der Prüfungsgebühren - </t>
    </r>
    <r>
      <rPr>
        <b/>
        <sz val="12"/>
        <color rgb="FFFF0000"/>
        <rFont val="Arial"/>
        <family val="2"/>
      </rPr>
      <t xml:space="preserve">Anlage Ia </t>
    </r>
    <r>
      <rPr>
        <b/>
        <sz val="12"/>
        <rFont val="Arial"/>
        <family val="2"/>
      </rPr>
      <t>zum Prüfungstaxengesetz</t>
    </r>
  </si>
  <si>
    <t>4. ABSCHLUSSPRÜFUNG 
    (§§ 34 ff SchUG bzw. §§ 33 ff SchUG-BKV):</t>
  </si>
  <si>
    <t xml:space="preserve">   Schriftführer/in (je Teilprüfung)</t>
  </si>
  <si>
    <t xml:space="preserve">      für das gesamte Prüfungsgebiet  "Projekt" oder „Betriebswirtschaft- 
      liche Fachklausur als fächerübergreifende Projektarbeit“ für 
      die ersten 10 Stunden (bei mehreren Prüfer/innen gebührt dieser 
      Betrag nach dem zeitlichen Anteil ihrer jeweiligen Prüfungs- 
      tätigkeit an der Gesamtdauer des Prüfungsgebietes "Projekt") </t>
  </si>
  <si>
    <t xml:space="preserve">   für das gesamte Prüfungsgebiet  "Projekt" oder „Betriebswirtschaft- 
   liche Fachklausur als fächerübergreifende Projektarbeit“ für 
   die ersten 10 Stunden (bei mehreren Prüfer/innen gebührt dieser 
   Betrag nach dem zeitlichen Anteil ihrer jeweiligen Prüfungs- 
   tätigkeit an der Gesamtdauer des Prüfungsgebietes "Projekt") </t>
  </si>
  <si>
    <t>Prüfungsgebühren mit Aufwertungsfaktoren</t>
  </si>
  <si>
    <t>III. Berufsbildende mittlere und höhere Schulen 
einschließlich der höheren land- und forstwirtschaftlichen Lehranstalten und der land- und forstwirtschaftlichen Fachschulen (sowie die entsprechenden Schulen für Berufstätige):</t>
  </si>
  <si>
    <t>Schriftführerin oder Schriftführer (Klassenvorständin oder Klassenvorstand oder eine von der Schulleitung 
 zu bestellende Lehrperson (je Teilprüfung)</t>
  </si>
  <si>
    <t xml:space="preserve">   für den schriftlichen oder praktischen Teil</t>
  </si>
  <si>
    <t>5a. ABSCHLUSSPRÜFUNGEN 
     für land- und forstwirtschaftlichen Fachschulen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</si>
</sst>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"/>
    <numFmt numFmtId="166" formatCode="#,##0.0\ &quot;€&quot;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9"/>
      <color rgb="FFFF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7.5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CF5E3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2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4" fontId="5" fillId="2" borderId="2" xfId="0" applyNumberFormat="1" applyFont="1" applyFill="1" applyBorder="1" applyAlignment="1">
      <alignment horizontal="center" vertical="top" wrapText="1"/>
    </xf>
    <xf numFmtId="14" fontId="5" fillId="3" borderId="2" xfId="0" applyNumberFormat="1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164" fontId="6" fillId="3" borderId="8" xfId="0" applyNumberFormat="1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6" fontId="3" fillId="0" borderId="0" xfId="0" applyNumberFormat="1" applyFont="1" applyBorder="1"/>
    <xf numFmtId="166" fontId="3" fillId="2" borderId="2" xfId="0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6" fontId="3" fillId="2" borderId="6" xfId="0" applyNumberFormat="1" applyFont="1" applyFill="1" applyBorder="1" applyAlignment="1">
      <alignment horizontal="center" vertical="center"/>
    </xf>
    <xf numFmtId="0" fontId="8" fillId="0" borderId="0" xfId="0" applyFont="1" applyBorder="1"/>
    <xf numFmtId="164" fontId="11" fillId="3" borderId="8" xfId="0" applyNumberFormat="1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6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5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166" fontId="3" fillId="3" borderId="2" xfId="0" quotePrefix="1" applyNumberFormat="1" applyFont="1" applyFill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0" fillId="0" borderId="10" xfId="0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CF5E3"/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47625</xdr:rowOff>
    </xdr:from>
    <xdr:to>
      <xdr:col>6</xdr:col>
      <xdr:colOff>409500</xdr:colOff>
      <xdr:row>1</xdr:row>
      <xdr:rowOff>161100</xdr:rowOff>
    </xdr:to>
    <xdr:pic>
      <xdr:nvPicPr>
        <xdr:cNvPr id="4" name="Grafik 3" descr="Bildungsdirektion_STMK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8" r="-3307"/>
        <a:stretch>
          <a:fillRect/>
        </a:stretch>
      </xdr:blipFill>
      <xdr:spPr bwMode="auto">
        <a:xfrm>
          <a:off x="5029200" y="47625"/>
          <a:ext cx="2124000" cy="504000"/>
        </a:xfrm>
        <a:prstGeom prst="rect">
          <a:avLst/>
        </a:prstGeom>
        <a:noFill/>
        <a:ln w="635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47625</xdr:rowOff>
    </xdr:from>
    <xdr:to>
      <xdr:col>5</xdr:col>
      <xdr:colOff>508891</xdr:colOff>
      <xdr:row>1</xdr:row>
      <xdr:rowOff>161100</xdr:rowOff>
    </xdr:to>
    <xdr:pic>
      <xdr:nvPicPr>
        <xdr:cNvPr id="4" name="Grafik 3" descr="Bildungsdirektion_STMK_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8" r="-3307"/>
        <a:stretch>
          <a:fillRect/>
        </a:stretch>
      </xdr:blipFill>
      <xdr:spPr bwMode="auto">
        <a:xfrm>
          <a:off x="4991100" y="47625"/>
          <a:ext cx="2124000" cy="504000"/>
        </a:xfrm>
        <a:prstGeom prst="rect">
          <a:avLst/>
        </a:prstGeom>
        <a:noFill/>
        <a:ln w="635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7"/>
  <sheetViews>
    <sheetView showGridLines="0" zoomScale="115" zoomScaleNormal="115" workbookViewId="0">
      <pane ySplit="11" topLeftCell="A66" activePane="bottomLeft" state="frozen"/>
      <selection pane="bottomLeft" activeCell="G7" sqref="G7"/>
    </sheetView>
  </sheetViews>
  <sheetFormatPr baseColWidth="10" defaultColWidth="11.42578125" defaultRowHeight="12" x14ac:dyDescent="0.2"/>
  <cols>
    <col min="1" max="1" width="55.7109375" style="2" customWidth="1"/>
    <col min="2" max="2" width="0.7109375" style="2" customWidth="1"/>
    <col min="3" max="3" width="12.85546875" style="1" customWidth="1"/>
    <col min="4" max="4" width="12.85546875" style="1" hidden="1" customWidth="1"/>
    <col min="5" max="6" width="12.85546875" style="1" customWidth="1"/>
    <col min="7" max="16384" width="11.42578125" style="1"/>
  </cols>
  <sheetData>
    <row r="1" spans="1:10" ht="30.75" customHeight="1" x14ac:dyDescent="0.2"/>
    <row r="2" spans="1:10" customFormat="1" ht="15" x14ac:dyDescent="0.25">
      <c r="B2" s="8"/>
      <c r="C2" s="8"/>
      <c r="D2" s="8"/>
      <c r="E2" s="8"/>
      <c r="F2" s="8"/>
    </row>
    <row r="3" spans="1:10" customFormat="1" ht="31.5" customHeight="1" x14ac:dyDescent="0.25">
      <c r="A3" s="53" t="s">
        <v>154</v>
      </c>
      <c r="B3" s="54"/>
      <c r="C3" s="54"/>
      <c r="D3" s="54"/>
      <c r="E3" s="54"/>
      <c r="F3" s="54"/>
      <c r="G3" s="54"/>
      <c r="J3" s="9"/>
    </row>
    <row r="4" spans="1:10" customFormat="1" ht="5.25" customHeight="1" x14ac:dyDescent="0.25">
      <c r="A4" s="10"/>
      <c r="B4" s="11"/>
      <c r="C4" s="12"/>
      <c r="D4" s="10"/>
      <c r="E4" s="10"/>
      <c r="F4" s="10"/>
      <c r="I4" s="9"/>
    </row>
    <row r="5" spans="1:10" ht="44.25" customHeight="1" x14ac:dyDescent="0.2">
      <c r="A5" s="55" t="s">
        <v>153</v>
      </c>
      <c r="B5" s="56"/>
      <c r="C5" s="56"/>
      <c r="D5" s="56"/>
      <c r="E5" s="56"/>
      <c r="F5" s="56"/>
      <c r="G5" s="56"/>
    </row>
    <row r="6" spans="1:10" ht="5.25" customHeight="1" x14ac:dyDescent="0.2">
      <c r="A6" s="13"/>
      <c r="B6" s="13"/>
      <c r="C6" s="13"/>
      <c r="D6" s="13"/>
      <c r="E6" s="13"/>
      <c r="F6" s="13"/>
    </row>
    <row r="7" spans="1:10" ht="12.75" x14ac:dyDescent="0.2">
      <c r="A7" s="50" t="s">
        <v>160</v>
      </c>
      <c r="B7" s="3"/>
      <c r="C7" s="15">
        <v>27760</v>
      </c>
      <c r="D7" s="16">
        <v>42248</v>
      </c>
      <c r="E7" s="16">
        <v>45536</v>
      </c>
      <c r="F7" s="16">
        <v>45901</v>
      </c>
      <c r="G7" s="16">
        <v>46266</v>
      </c>
    </row>
    <row r="8" spans="1:10" x14ac:dyDescent="0.2">
      <c r="A8" s="51"/>
      <c r="B8" s="3"/>
      <c r="C8" s="30" t="s">
        <v>42</v>
      </c>
      <c r="D8" s="31" t="s">
        <v>42</v>
      </c>
      <c r="E8" s="31" t="s">
        <v>42</v>
      </c>
      <c r="F8" s="31" t="s">
        <v>42</v>
      </c>
      <c r="G8" s="31" t="s">
        <v>42</v>
      </c>
    </row>
    <row r="9" spans="1:10" ht="12" customHeight="1" x14ac:dyDescent="0.2">
      <c r="A9" s="51"/>
      <c r="B9" s="3"/>
      <c r="C9" s="52" t="s">
        <v>151</v>
      </c>
      <c r="D9" s="17" t="s">
        <v>43</v>
      </c>
      <c r="E9" s="17" t="s">
        <v>43</v>
      </c>
      <c r="F9" s="17" t="s">
        <v>43</v>
      </c>
      <c r="G9" s="17" t="s">
        <v>43</v>
      </c>
    </row>
    <row r="10" spans="1:10" x14ac:dyDescent="0.2">
      <c r="A10" s="51"/>
      <c r="B10" s="3"/>
      <c r="C10" s="52"/>
      <c r="D10" s="18" t="s">
        <v>44</v>
      </c>
      <c r="E10" s="18" t="s">
        <v>44</v>
      </c>
      <c r="F10" s="18" t="s">
        <v>44</v>
      </c>
      <c r="G10" s="18" t="s">
        <v>44</v>
      </c>
    </row>
    <row r="11" spans="1:10" x14ac:dyDescent="0.2">
      <c r="A11" s="51"/>
      <c r="C11" s="52"/>
      <c r="D11" s="19">
        <v>3.3625600000000002</v>
      </c>
      <c r="E11" s="37">
        <v>4.5547769999999996</v>
      </c>
      <c r="F11" s="37">
        <v>4.7142679999999997</v>
      </c>
      <c r="G11" s="37">
        <v>4.8698329999999999</v>
      </c>
    </row>
    <row r="12" spans="1:10" ht="3.75" customHeight="1" x14ac:dyDescent="0.2">
      <c r="A12" s="1"/>
      <c r="B12" s="1"/>
    </row>
    <row r="13" spans="1:10" ht="50.25" customHeight="1" x14ac:dyDescent="0.2">
      <c r="A13" s="57" t="s">
        <v>161</v>
      </c>
      <c r="B13" s="58"/>
      <c r="C13" s="58"/>
      <c r="D13" s="58"/>
      <c r="E13" s="58"/>
      <c r="F13" s="58"/>
      <c r="G13" s="58"/>
    </row>
    <row r="14" spans="1:10" x14ac:dyDescent="0.2">
      <c r="A14" s="3"/>
      <c r="B14" s="3"/>
    </row>
    <row r="15" spans="1:10" ht="24" x14ac:dyDescent="0.2">
      <c r="A15" s="20" t="s">
        <v>33</v>
      </c>
      <c r="B15" s="4"/>
    </row>
    <row r="16" spans="1:10" s="14" customFormat="1" ht="13.5" customHeight="1" x14ac:dyDescent="0.25">
      <c r="A16" s="21" t="s">
        <v>45</v>
      </c>
      <c r="B16" s="22"/>
      <c r="C16" s="25">
        <v>0.6</v>
      </c>
      <c r="D16" s="26">
        <f t="shared" ref="D16:D32" si="0">$C16*D$11</f>
        <v>2.0175360000000002</v>
      </c>
      <c r="E16" s="26">
        <f t="shared" ref="E16:G18" si="1">$C16*E$11</f>
        <v>2.7328661999999997</v>
      </c>
      <c r="F16" s="26">
        <f t="shared" si="1"/>
        <v>2.8285607999999995</v>
      </c>
      <c r="G16" s="26">
        <f t="shared" si="1"/>
        <v>2.9218997999999998</v>
      </c>
    </row>
    <row r="17" spans="1:7" s="14" customFormat="1" ht="41.25" customHeight="1" x14ac:dyDescent="0.25">
      <c r="A17" s="21" t="s">
        <v>52</v>
      </c>
      <c r="B17" s="22"/>
      <c r="C17" s="25">
        <v>0.5</v>
      </c>
      <c r="D17" s="26">
        <f t="shared" si="0"/>
        <v>1.6812800000000001</v>
      </c>
      <c r="E17" s="26">
        <f t="shared" si="1"/>
        <v>2.2773884999999998</v>
      </c>
      <c r="F17" s="26">
        <f t="shared" si="1"/>
        <v>2.3571339999999998</v>
      </c>
      <c r="G17" s="26">
        <f t="shared" si="1"/>
        <v>2.4349164999999999</v>
      </c>
    </row>
    <row r="18" spans="1:7" s="14" customFormat="1" ht="52.5" customHeight="1" x14ac:dyDescent="0.25">
      <c r="A18" s="21" t="s">
        <v>53</v>
      </c>
      <c r="B18" s="22"/>
      <c r="C18" s="25">
        <v>0.5</v>
      </c>
      <c r="D18" s="26">
        <f t="shared" si="0"/>
        <v>1.6812800000000001</v>
      </c>
      <c r="E18" s="26">
        <f t="shared" si="1"/>
        <v>2.2773884999999998</v>
      </c>
      <c r="F18" s="26">
        <f t="shared" si="1"/>
        <v>2.3571339999999998</v>
      </c>
      <c r="G18" s="26">
        <f t="shared" si="1"/>
        <v>2.4349164999999999</v>
      </c>
    </row>
    <row r="19" spans="1:7" s="14" customFormat="1" ht="13.5" customHeight="1" x14ac:dyDescent="0.25">
      <c r="A19" s="23" t="s">
        <v>0</v>
      </c>
      <c r="B19" s="22"/>
      <c r="C19" s="25"/>
      <c r="D19" s="26"/>
      <c r="E19" s="26"/>
      <c r="F19" s="26"/>
      <c r="G19" s="26"/>
    </row>
    <row r="20" spans="1:7" s="14" customFormat="1" ht="13.5" customHeight="1" x14ac:dyDescent="0.25">
      <c r="A20" s="21" t="s">
        <v>16</v>
      </c>
      <c r="B20" s="22"/>
      <c r="C20" s="25">
        <v>3.5</v>
      </c>
      <c r="D20" s="26">
        <f t="shared" si="0"/>
        <v>11.76896</v>
      </c>
      <c r="E20" s="26">
        <f t="shared" ref="E20:G32" si="2">$C20*E$11</f>
        <v>15.941719499999998</v>
      </c>
      <c r="F20" s="26">
        <f t="shared" si="2"/>
        <v>16.499938</v>
      </c>
      <c r="G20" s="26">
        <f t="shared" si="2"/>
        <v>17.044415499999999</v>
      </c>
    </row>
    <row r="21" spans="1:7" s="14" customFormat="1" ht="24" customHeight="1" x14ac:dyDescent="0.25">
      <c r="A21" s="21" t="s">
        <v>112</v>
      </c>
      <c r="B21" s="22"/>
      <c r="C21" s="25">
        <v>6.3</v>
      </c>
      <c r="D21" s="26">
        <f t="shared" si="0"/>
        <v>21.184128000000001</v>
      </c>
      <c r="E21" s="26">
        <f t="shared" si="2"/>
        <v>28.695095099999996</v>
      </c>
      <c r="F21" s="26">
        <f t="shared" si="2"/>
        <v>29.699888399999995</v>
      </c>
      <c r="G21" s="26">
        <f t="shared" si="2"/>
        <v>30.679947899999998</v>
      </c>
    </row>
    <row r="22" spans="1:7" s="14" customFormat="1" ht="38.25" customHeight="1" x14ac:dyDescent="0.25">
      <c r="A22" s="21" t="s">
        <v>118</v>
      </c>
      <c r="B22" s="22"/>
      <c r="C22" s="25">
        <v>4.0999999999999996</v>
      </c>
      <c r="D22" s="26">
        <f t="shared" si="0"/>
        <v>13.786496</v>
      </c>
      <c r="E22" s="26">
        <f t="shared" si="2"/>
        <v>18.674585699999998</v>
      </c>
      <c r="F22" s="26">
        <f t="shared" si="2"/>
        <v>19.328498799999998</v>
      </c>
      <c r="G22" s="26">
        <f t="shared" si="2"/>
        <v>19.966315299999998</v>
      </c>
    </row>
    <row r="23" spans="1:7" s="14" customFormat="1" ht="24" customHeight="1" x14ac:dyDescent="0.25">
      <c r="A23" s="21" t="s">
        <v>119</v>
      </c>
      <c r="B23" s="22"/>
      <c r="C23" s="25">
        <v>6.3</v>
      </c>
      <c r="D23" s="26">
        <f t="shared" si="0"/>
        <v>21.184128000000001</v>
      </c>
      <c r="E23" s="26">
        <f t="shared" si="2"/>
        <v>28.695095099999996</v>
      </c>
      <c r="F23" s="26">
        <f t="shared" si="2"/>
        <v>29.699888399999995</v>
      </c>
      <c r="G23" s="26">
        <f t="shared" si="2"/>
        <v>30.679947899999998</v>
      </c>
    </row>
    <row r="24" spans="1:7" s="14" customFormat="1" ht="63.75" customHeight="1" x14ac:dyDescent="0.25">
      <c r="A24" s="21" t="s">
        <v>159</v>
      </c>
      <c r="B24" s="22"/>
      <c r="C24" s="25">
        <v>11.1</v>
      </c>
      <c r="D24" s="26">
        <f t="shared" si="0"/>
        <v>37.324415999999999</v>
      </c>
      <c r="E24" s="26">
        <f t="shared" si="2"/>
        <v>50.558024699999997</v>
      </c>
      <c r="F24" s="26">
        <f t="shared" si="2"/>
        <v>52.328374799999992</v>
      </c>
      <c r="G24" s="26">
        <f t="shared" si="2"/>
        <v>54.055146299999997</v>
      </c>
    </row>
    <row r="25" spans="1:7" s="14" customFormat="1" ht="52.5" customHeight="1" x14ac:dyDescent="0.25">
      <c r="A25" s="21" t="s">
        <v>54</v>
      </c>
      <c r="B25" s="22"/>
      <c r="C25" s="25">
        <v>1.1000000000000001</v>
      </c>
      <c r="D25" s="26">
        <f t="shared" si="0"/>
        <v>3.6988160000000003</v>
      </c>
      <c r="E25" s="26">
        <f t="shared" si="2"/>
        <v>5.0102546999999999</v>
      </c>
      <c r="F25" s="26">
        <f t="shared" si="2"/>
        <v>5.1856948000000003</v>
      </c>
      <c r="G25" s="26">
        <f t="shared" si="2"/>
        <v>5.3568163000000002</v>
      </c>
    </row>
    <row r="26" spans="1:7" s="14" customFormat="1" ht="13.5" customHeight="1" x14ac:dyDescent="0.25">
      <c r="A26" s="21" t="s">
        <v>18</v>
      </c>
      <c r="B26" s="22"/>
      <c r="C26" s="25">
        <v>3.5</v>
      </c>
      <c r="D26" s="26">
        <f t="shared" si="0"/>
        <v>11.76896</v>
      </c>
      <c r="E26" s="26">
        <f t="shared" si="2"/>
        <v>15.941719499999998</v>
      </c>
      <c r="F26" s="26">
        <f t="shared" si="2"/>
        <v>16.499938</v>
      </c>
      <c r="G26" s="26">
        <f t="shared" si="2"/>
        <v>17.044415499999999</v>
      </c>
    </row>
    <row r="27" spans="1:7" s="14" customFormat="1" ht="41.25" customHeight="1" x14ac:dyDescent="0.25">
      <c r="A27" s="21" t="s">
        <v>55</v>
      </c>
      <c r="B27" s="22"/>
      <c r="C27" s="25">
        <v>2.7</v>
      </c>
      <c r="D27" s="26">
        <f t="shared" si="0"/>
        <v>9.0789120000000008</v>
      </c>
      <c r="E27" s="26">
        <f t="shared" si="2"/>
        <v>12.297897900000001</v>
      </c>
      <c r="F27" s="26">
        <f t="shared" si="2"/>
        <v>12.728523600000001</v>
      </c>
      <c r="G27" s="26">
        <f t="shared" si="2"/>
        <v>13.1485491</v>
      </c>
    </row>
    <row r="28" spans="1:7" s="14" customFormat="1" ht="13.5" customHeight="1" x14ac:dyDescent="0.25">
      <c r="A28" s="21" t="s">
        <v>56</v>
      </c>
      <c r="B28" s="22"/>
      <c r="C28" s="25">
        <v>4.7</v>
      </c>
      <c r="D28" s="26">
        <f t="shared" si="0"/>
        <v>15.804032000000001</v>
      </c>
      <c r="E28" s="26">
        <f t="shared" si="2"/>
        <v>21.407451899999998</v>
      </c>
      <c r="F28" s="26">
        <f t="shared" si="2"/>
        <v>22.1570596</v>
      </c>
      <c r="G28" s="26">
        <f t="shared" si="2"/>
        <v>22.8882151</v>
      </c>
    </row>
    <row r="29" spans="1:7" s="14" customFormat="1" ht="41.25" customHeight="1" x14ac:dyDescent="0.25">
      <c r="A29" s="21" t="s">
        <v>57</v>
      </c>
      <c r="B29" s="22"/>
      <c r="C29" s="25">
        <v>3.3</v>
      </c>
      <c r="D29" s="26">
        <f t="shared" si="0"/>
        <v>11.096448000000001</v>
      </c>
      <c r="E29" s="26">
        <f t="shared" si="2"/>
        <v>15.030764099999997</v>
      </c>
      <c r="F29" s="26">
        <f t="shared" si="2"/>
        <v>15.557084399999997</v>
      </c>
      <c r="G29" s="26">
        <f t="shared" si="2"/>
        <v>16.070448899999999</v>
      </c>
    </row>
    <row r="30" spans="1:7" s="14" customFormat="1" ht="13.5" customHeight="1" x14ac:dyDescent="0.25">
      <c r="A30" s="21" t="s">
        <v>47</v>
      </c>
      <c r="B30" s="22"/>
      <c r="C30" s="25">
        <v>3.5</v>
      </c>
      <c r="D30" s="26">
        <f t="shared" si="0"/>
        <v>11.76896</v>
      </c>
      <c r="E30" s="26">
        <f t="shared" si="2"/>
        <v>15.941719499999998</v>
      </c>
      <c r="F30" s="26">
        <f t="shared" si="2"/>
        <v>16.499938</v>
      </c>
      <c r="G30" s="26">
        <f t="shared" si="2"/>
        <v>17.044415499999999</v>
      </c>
    </row>
    <row r="31" spans="1:7" s="14" customFormat="1" ht="13.5" customHeight="1" x14ac:dyDescent="0.25">
      <c r="A31" s="21" t="s">
        <v>46</v>
      </c>
      <c r="B31" s="22"/>
      <c r="C31" s="25">
        <v>1.8</v>
      </c>
      <c r="D31" s="26">
        <f t="shared" si="0"/>
        <v>6.0526080000000002</v>
      </c>
      <c r="E31" s="26">
        <f t="shared" si="2"/>
        <v>8.1985986000000004</v>
      </c>
      <c r="F31" s="26">
        <f t="shared" si="2"/>
        <v>8.4856824</v>
      </c>
      <c r="G31" s="26">
        <f t="shared" si="2"/>
        <v>8.7656994000000008</v>
      </c>
    </row>
    <row r="32" spans="1:7" s="14" customFormat="1" ht="23.25" customHeight="1" x14ac:dyDescent="0.25">
      <c r="A32" s="21" t="s">
        <v>58</v>
      </c>
      <c r="B32" s="22"/>
      <c r="C32" s="25">
        <v>9.6999999999999993</v>
      </c>
      <c r="D32" s="26">
        <f t="shared" si="0"/>
        <v>32.616832000000002</v>
      </c>
      <c r="E32" s="26">
        <f t="shared" si="2"/>
        <v>44.181336899999991</v>
      </c>
      <c r="F32" s="26">
        <f t="shared" si="2"/>
        <v>45.728399599999996</v>
      </c>
      <c r="G32" s="26">
        <f t="shared" si="2"/>
        <v>47.237380099999996</v>
      </c>
    </row>
    <row r="33" spans="1:7" ht="9.75" customHeight="1" x14ac:dyDescent="0.2">
      <c r="A33" s="5"/>
      <c r="B33" s="5"/>
      <c r="C33" s="27"/>
      <c r="D33" s="7"/>
      <c r="E33" s="7"/>
      <c r="F33" s="7"/>
      <c r="G33" s="7"/>
    </row>
    <row r="34" spans="1:7" ht="24" x14ac:dyDescent="0.2">
      <c r="A34" s="20" t="s">
        <v>34</v>
      </c>
      <c r="B34" s="4"/>
      <c r="C34" s="27"/>
      <c r="D34" s="7"/>
      <c r="E34" s="7"/>
      <c r="F34" s="7"/>
      <c r="G34" s="7"/>
    </row>
    <row r="35" spans="1:7" s="14" customFormat="1" ht="13.5" customHeight="1" x14ac:dyDescent="0.25">
      <c r="A35" s="21" t="s">
        <v>2</v>
      </c>
      <c r="B35" s="22"/>
      <c r="C35" s="25">
        <v>2.8</v>
      </c>
      <c r="D35" s="46" t="s">
        <v>146</v>
      </c>
      <c r="E35" s="26">
        <v>11.7</v>
      </c>
      <c r="F35" s="26">
        <v>11.7</v>
      </c>
      <c r="G35" s="26">
        <v>11.7</v>
      </c>
    </row>
    <row r="36" spans="1:7" s="14" customFormat="1" ht="23.25" customHeight="1" x14ac:dyDescent="0.25">
      <c r="A36" s="21" t="s">
        <v>59</v>
      </c>
      <c r="B36" s="22"/>
      <c r="C36" s="25">
        <v>2.1</v>
      </c>
      <c r="D36" s="46" t="s">
        <v>146</v>
      </c>
      <c r="E36" s="26">
        <f t="shared" ref="E36:G37" si="3">$C36*E$11</f>
        <v>9.5650317000000005</v>
      </c>
      <c r="F36" s="26">
        <f t="shared" si="3"/>
        <v>9.8999627999999991</v>
      </c>
      <c r="G36" s="26">
        <f t="shared" si="3"/>
        <v>10.2266493</v>
      </c>
    </row>
    <row r="37" spans="1:7" s="14" customFormat="1" ht="13.5" customHeight="1" x14ac:dyDescent="0.25">
      <c r="A37" s="21" t="s">
        <v>1</v>
      </c>
      <c r="B37" s="22"/>
      <c r="C37" s="25">
        <v>2.1</v>
      </c>
      <c r="D37" s="46" t="s">
        <v>146</v>
      </c>
      <c r="E37" s="26">
        <f t="shared" si="3"/>
        <v>9.5650317000000005</v>
      </c>
      <c r="F37" s="26">
        <f t="shared" si="3"/>
        <v>9.8999627999999991</v>
      </c>
      <c r="G37" s="26">
        <f t="shared" si="3"/>
        <v>10.2266493</v>
      </c>
    </row>
    <row r="38" spans="1:7" s="14" customFormat="1" ht="13.5" customHeight="1" x14ac:dyDescent="0.25">
      <c r="A38" s="23" t="s">
        <v>0</v>
      </c>
      <c r="B38" s="22"/>
      <c r="C38" s="25"/>
      <c r="D38" s="26"/>
      <c r="E38" s="26"/>
      <c r="F38" s="26"/>
      <c r="G38" s="26"/>
    </row>
    <row r="39" spans="1:7" s="14" customFormat="1" ht="13.5" customHeight="1" x14ac:dyDescent="0.25">
      <c r="A39" s="21" t="s">
        <v>18</v>
      </c>
      <c r="B39" s="22"/>
      <c r="C39" s="25">
        <v>3.5</v>
      </c>
      <c r="D39" s="46" t="s">
        <v>146</v>
      </c>
      <c r="E39" s="26">
        <f t="shared" ref="E39:G40" si="4">$C39*E$11</f>
        <v>15.941719499999998</v>
      </c>
      <c r="F39" s="26">
        <f t="shared" si="4"/>
        <v>16.499938</v>
      </c>
      <c r="G39" s="26">
        <f t="shared" si="4"/>
        <v>17.044415499999999</v>
      </c>
    </row>
    <row r="40" spans="1:7" s="14" customFormat="1" ht="13.5" customHeight="1" x14ac:dyDescent="0.25">
      <c r="A40" s="21" t="s">
        <v>17</v>
      </c>
      <c r="B40" s="22"/>
      <c r="C40" s="25">
        <v>6.3</v>
      </c>
      <c r="D40" s="46" t="s">
        <v>146</v>
      </c>
      <c r="E40" s="26">
        <f t="shared" si="4"/>
        <v>28.695095099999996</v>
      </c>
      <c r="F40" s="26">
        <f t="shared" si="4"/>
        <v>29.699888399999995</v>
      </c>
      <c r="G40" s="26">
        <f t="shared" si="4"/>
        <v>30.679947899999998</v>
      </c>
    </row>
    <row r="41" spans="1:7" ht="6" customHeight="1" x14ac:dyDescent="0.2">
      <c r="A41" s="5"/>
      <c r="B41" s="5"/>
      <c r="C41" s="27"/>
      <c r="D41" s="7"/>
    </row>
    <row r="42" spans="1:7" ht="36" x14ac:dyDescent="0.2">
      <c r="A42" s="20" t="s">
        <v>60</v>
      </c>
      <c r="B42" s="4"/>
      <c r="C42" s="28"/>
      <c r="D42" s="7"/>
    </row>
    <row r="43" spans="1:7" s="14" customFormat="1" ht="13.5" customHeight="1" x14ac:dyDescent="0.2">
      <c r="A43" s="23" t="s">
        <v>32</v>
      </c>
      <c r="B43" s="29"/>
      <c r="C43" s="47"/>
      <c r="D43" s="7"/>
    </row>
    <row r="44" spans="1:7" s="14" customFormat="1" ht="13.5" customHeight="1" x14ac:dyDescent="0.25">
      <c r="A44" s="21" t="s">
        <v>21</v>
      </c>
      <c r="B44" s="22"/>
      <c r="C44" s="25">
        <v>0.6</v>
      </c>
      <c r="D44" s="46" t="s">
        <v>146</v>
      </c>
      <c r="E44" s="26">
        <f t="shared" ref="E44:G47" si="5">$C44*E$11</f>
        <v>2.7328661999999997</v>
      </c>
      <c r="F44" s="26">
        <f t="shared" si="5"/>
        <v>2.8285607999999995</v>
      </c>
      <c r="G44" s="26">
        <f t="shared" si="5"/>
        <v>2.9218997999999998</v>
      </c>
    </row>
    <row r="45" spans="1:7" s="14" customFormat="1" ht="39" customHeight="1" x14ac:dyDescent="0.25">
      <c r="A45" s="21" t="s">
        <v>61</v>
      </c>
      <c r="B45" s="22"/>
      <c r="C45" s="25">
        <v>0.5</v>
      </c>
      <c r="D45" s="46" t="s">
        <v>146</v>
      </c>
      <c r="E45" s="26">
        <f t="shared" si="5"/>
        <v>2.2773884999999998</v>
      </c>
      <c r="F45" s="26">
        <f t="shared" si="5"/>
        <v>2.3571339999999998</v>
      </c>
      <c r="G45" s="26">
        <f t="shared" si="5"/>
        <v>2.4349164999999999</v>
      </c>
    </row>
    <row r="46" spans="1:7" s="14" customFormat="1" ht="38.25" customHeight="1" x14ac:dyDescent="0.25">
      <c r="A46" s="21" t="s">
        <v>62</v>
      </c>
      <c r="B46" s="22"/>
      <c r="C46" s="25">
        <v>0.5</v>
      </c>
      <c r="D46" s="46" t="s">
        <v>146</v>
      </c>
      <c r="E46" s="26">
        <f t="shared" si="5"/>
        <v>2.2773884999999998</v>
      </c>
      <c r="F46" s="26">
        <f t="shared" si="5"/>
        <v>2.3571339999999998</v>
      </c>
      <c r="G46" s="26">
        <f t="shared" si="5"/>
        <v>2.4349164999999999</v>
      </c>
    </row>
    <row r="47" spans="1:7" s="14" customFormat="1" ht="13.5" customHeight="1" x14ac:dyDescent="0.25">
      <c r="A47" s="21" t="s">
        <v>157</v>
      </c>
      <c r="B47" s="22"/>
      <c r="C47" s="25">
        <v>0.6</v>
      </c>
      <c r="D47" s="46" t="s">
        <v>146</v>
      </c>
      <c r="E47" s="26">
        <f t="shared" si="5"/>
        <v>2.7328661999999997</v>
      </c>
      <c r="F47" s="26">
        <f t="shared" si="5"/>
        <v>2.8285607999999995</v>
      </c>
      <c r="G47" s="26">
        <f t="shared" si="5"/>
        <v>2.9218997999999998</v>
      </c>
    </row>
    <row r="48" spans="1:7" s="14" customFormat="1" ht="13.5" customHeight="1" x14ac:dyDescent="0.25">
      <c r="A48" s="23" t="s">
        <v>27</v>
      </c>
      <c r="B48" s="22"/>
      <c r="C48" s="25"/>
      <c r="D48" s="26"/>
      <c r="E48" s="26"/>
      <c r="F48" s="26"/>
      <c r="G48" s="26"/>
    </row>
    <row r="49" spans="1:7" s="14" customFormat="1" ht="13.5" customHeight="1" x14ac:dyDescent="0.25">
      <c r="A49" s="21" t="s">
        <v>28</v>
      </c>
      <c r="B49" s="22"/>
      <c r="C49" s="25">
        <v>3.5</v>
      </c>
      <c r="D49" s="46" t="s">
        <v>146</v>
      </c>
      <c r="E49" s="26">
        <f t="shared" ref="E49:G61" si="6">$C49*E$11</f>
        <v>15.941719499999998</v>
      </c>
      <c r="F49" s="26">
        <f t="shared" si="6"/>
        <v>16.499938</v>
      </c>
      <c r="G49" s="26">
        <f t="shared" si="6"/>
        <v>17.044415499999999</v>
      </c>
    </row>
    <row r="50" spans="1:7" s="14" customFormat="1" ht="24" customHeight="1" x14ac:dyDescent="0.25">
      <c r="A50" s="21" t="s">
        <v>111</v>
      </c>
      <c r="B50" s="22"/>
      <c r="C50" s="25">
        <v>6.3</v>
      </c>
      <c r="D50" s="46" t="s">
        <v>146</v>
      </c>
      <c r="E50" s="26">
        <f t="shared" si="6"/>
        <v>28.695095099999996</v>
      </c>
      <c r="F50" s="26">
        <f t="shared" si="6"/>
        <v>29.699888399999995</v>
      </c>
      <c r="G50" s="26">
        <f t="shared" si="6"/>
        <v>30.679947899999998</v>
      </c>
    </row>
    <row r="51" spans="1:7" s="14" customFormat="1" ht="24" customHeight="1" x14ac:dyDescent="0.25">
      <c r="A51" s="21" t="s">
        <v>121</v>
      </c>
      <c r="B51" s="22"/>
      <c r="C51" s="25">
        <v>4.0999999999999996</v>
      </c>
      <c r="D51" s="46" t="s">
        <v>146</v>
      </c>
      <c r="E51" s="26">
        <f t="shared" si="6"/>
        <v>18.674585699999998</v>
      </c>
      <c r="F51" s="26">
        <f t="shared" si="6"/>
        <v>19.328498799999998</v>
      </c>
      <c r="G51" s="26">
        <f t="shared" si="6"/>
        <v>19.966315299999998</v>
      </c>
    </row>
    <row r="52" spans="1:7" s="14" customFormat="1" ht="24" customHeight="1" x14ac:dyDescent="0.25">
      <c r="A52" s="21" t="s">
        <v>120</v>
      </c>
      <c r="B52" s="22"/>
      <c r="C52" s="25">
        <v>6.3</v>
      </c>
      <c r="D52" s="46" t="s">
        <v>146</v>
      </c>
      <c r="E52" s="26">
        <f t="shared" si="6"/>
        <v>28.695095099999996</v>
      </c>
      <c r="F52" s="26">
        <f t="shared" si="6"/>
        <v>29.699888399999995</v>
      </c>
      <c r="G52" s="26">
        <f t="shared" si="6"/>
        <v>30.679947899999998</v>
      </c>
    </row>
    <row r="53" spans="1:7" s="14" customFormat="1" ht="62.25" customHeight="1" x14ac:dyDescent="0.25">
      <c r="A53" s="21" t="s">
        <v>158</v>
      </c>
      <c r="B53" s="22"/>
      <c r="C53" s="25">
        <v>11.1</v>
      </c>
      <c r="D53" s="46" t="s">
        <v>146</v>
      </c>
      <c r="E53" s="26">
        <f t="shared" si="6"/>
        <v>50.558024699999997</v>
      </c>
      <c r="F53" s="26">
        <f t="shared" si="6"/>
        <v>52.328374799999992</v>
      </c>
      <c r="G53" s="26">
        <f t="shared" si="6"/>
        <v>54.055146299999997</v>
      </c>
    </row>
    <row r="54" spans="1:7" s="14" customFormat="1" ht="52.5" customHeight="1" x14ac:dyDescent="0.25">
      <c r="A54" s="21" t="s">
        <v>63</v>
      </c>
      <c r="B54" s="22"/>
      <c r="C54" s="25">
        <v>1.1000000000000001</v>
      </c>
      <c r="D54" s="46" t="s">
        <v>146</v>
      </c>
      <c r="E54" s="26">
        <f t="shared" si="6"/>
        <v>5.0102546999999999</v>
      </c>
      <c r="F54" s="26">
        <f t="shared" si="6"/>
        <v>5.1856948000000003</v>
      </c>
      <c r="G54" s="26">
        <f t="shared" si="6"/>
        <v>5.3568163000000002</v>
      </c>
    </row>
    <row r="55" spans="1:7" s="14" customFormat="1" ht="13.5" customHeight="1" x14ac:dyDescent="0.25">
      <c r="A55" s="21" t="s">
        <v>29</v>
      </c>
      <c r="B55" s="22"/>
      <c r="C55" s="25">
        <v>3.5</v>
      </c>
      <c r="D55" s="46" t="s">
        <v>146</v>
      </c>
      <c r="E55" s="26">
        <f t="shared" si="6"/>
        <v>15.941719499999998</v>
      </c>
      <c r="F55" s="26">
        <f t="shared" si="6"/>
        <v>16.499938</v>
      </c>
      <c r="G55" s="26">
        <f t="shared" si="6"/>
        <v>17.044415499999999</v>
      </c>
    </row>
    <row r="56" spans="1:7" s="14" customFormat="1" ht="41.25" customHeight="1" x14ac:dyDescent="0.25">
      <c r="A56" s="21" t="s">
        <v>64</v>
      </c>
      <c r="B56" s="22"/>
      <c r="C56" s="25">
        <v>2.7</v>
      </c>
      <c r="D56" s="46" t="s">
        <v>146</v>
      </c>
      <c r="E56" s="26">
        <f t="shared" si="6"/>
        <v>12.297897900000001</v>
      </c>
      <c r="F56" s="26">
        <f t="shared" si="6"/>
        <v>12.728523600000001</v>
      </c>
      <c r="G56" s="26">
        <f t="shared" si="6"/>
        <v>13.1485491</v>
      </c>
    </row>
    <row r="57" spans="1:7" s="14" customFormat="1" ht="13.5" customHeight="1" x14ac:dyDescent="0.25">
      <c r="A57" s="21" t="s">
        <v>65</v>
      </c>
      <c r="B57" s="22"/>
      <c r="C57" s="25">
        <v>4.7</v>
      </c>
      <c r="D57" s="46" t="s">
        <v>146</v>
      </c>
      <c r="E57" s="26">
        <f t="shared" si="6"/>
        <v>21.407451899999998</v>
      </c>
      <c r="F57" s="26">
        <f t="shared" si="6"/>
        <v>22.1570596</v>
      </c>
      <c r="G57" s="26">
        <f t="shared" si="6"/>
        <v>22.8882151</v>
      </c>
    </row>
    <row r="58" spans="1:7" s="14" customFormat="1" ht="38.25" customHeight="1" x14ac:dyDescent="0.25">
      <c r="A58" s="21" t="s">
        <v>66</v>
      </c>
      <c r="B58" s="22"/>
      <c r="C58" s="25">
        <v>3.3</v>
      </c>
      <c r="D58" s="46" t="s">
        <v>146</v>
      </c>
      <c r="E58" s="26">
        <f t="shared" si="6"/>
        <v>15.030764099999997</v>
      </c>
      <c r="F58" s="26">
        <f t="shared" si="6"/>
        <v>15.557084399999997</v>
      </c>
      <c r="G58" s="26">
        <f t="shared" si="6"/>
        <v>16.070448899999999</v>
      </c>
    </row>
    <row r="59" spans="1:7" s="14" customFormat="1" ht="13.5" customHeight="1" x14ac:dyDescent="0.25">
      <c r="A59" s="21" t="s">
        <v>30</v>
      </c>
      <c r="B59" s="22"/>
      <c r="C59" s="25">
        <v>3.5</v>
      </c>
      <c r="D59" s="46" t="s">
        <v>146</v>
      </c>
      <c r="E59" s="26">
        <f t="shared" si="6"/>
        <v>15.941719499999998</v>
      </c>
      <c r="F59" s="26">
        <f t="shared" si="6"/>
        <v>16.499938</v>
      </c>
      <c r="G59" s="26">
        <f t="shared" si="6"/>
        <v>17.044415499999999</v>
      </c>
    </row>
    <row r="60" spans="1:7" s="14" customFormat="1" ht="13.5" customHeight="1" x14ac:dyDescent="0.25">
      <c r="A60" s="21" t="s">
        <v>20</v>
      </c>
      <c r="B60" s="22"/>
      <c r="C60" s="25">
        <v>1.8</v>
      </c>
      <c r="D60" s="46" t="s">
        <v>146</v>
      </c>
      <c r="E60" s="26">
        <f t="shared" si="6"/>
        <v>8.1985986000000004</v>
      </c>
      <c r="F60" s="26">
        <f t="shared" si="6"/>
        <v>8.4856824</v>
      </c>
      <c r="G60" s="26">
        <f t="shared" si="6"/>
        <v>8.7656994000000008</v>
      </c>
    </row>
    <row r="61" spans="1:7" s="14" customFormat="1" ht="23.25" customHeight="1" x14ac:dyDescent="0.25">
      <c r="A61" s="21" t="s">
        <v>67</v>
      </c>
      <c r="B61" s="22"/>
      <c r="C61" s="25">
        <v>9.6999999999999993</v>
      </c>
      <c r="D61" s="46" t="s">
        <v>146</v>
      </c>
      <c r="E61" s="26">
        <f t="shared" si="6"/>
        <v>44.181336899999991</v>
      </c>
      <c r="F61" s="26">
        <f t="shared" si="6"/>
        <v>45.728399599999996</v>
      </c>
      <c r="G61" s="26">
        <f t="shared" si="6"/>
        <v>47.237380099999996</v>
      </c>
    </row>
    <row r="62" spans="1:7" ht="3.75" customHeight="1" x14ac:dyDescent="0.2">
      <c r="A62" s="5"/>
      <c r="B62" s="5"/>
      <c r="C62" s="27"/>
      <c r="D62" s="7"/>
    </row>
    <row r="63" spans="1:7" x14ac:dyDescent="0.2">
      <c r="A63" s="23" t="s">
        <v>35</v>
      </c>
      <c r="B63" s="4"/>
      <c r="C63" s="27"/>
      <c r="D63" s="7"/>
    </row>
    <row r="64" spans="1:7" s="14" customFormat="1" ht="13.5" customHeight="1" x14ac:dyDescent="0.25">
      <c r="A64" s="21" t="s">
        <v>26</v>
      </c>
      <c r="B64" s="22"/>
      <c r="C64" s="25">
        <v>2.8</v>
      </c>
      <c r="D64" s="46" t="s">
        <v>146</v>
      </c>
      <c r="E64" s="26">
        <f t="shared" ref="E64:G66" si="7">$C64*E$11</f>
        <v>12.753375599999998</v>
      </c>
      <c r="F64" s="26">
        <f t="shared" si="7"/>
        <v>13.199950399999999</v>
      </c>
      <c r="G64" s="26">
        <f t="shared" si="7"/>
        <v>13.635532399999999</v>
      </c>
    </row>
    <row r="65" spans="1:7" s="14" customFormat="1" ht="23.25" customHeight="1" x14ac:dyDescent="0.25">
      <c r="A65" s="21" t="s">
        <v>68</v>
      </c>
      <c r="B65" s="22"/>
      <c r="C65" s="25">
        <v>2.1</v>
      </c>
      <c r="D65" s="46" t="s">
        <v>146</v>
      </c>
      <c r="E65" s="26">
        <f t="shared" si="7"/>
        <v>9.5650317000000005</v>
      </c>
      <c r="F65" s="26">
        <f t="shared" si="7"/>
        <v>9.8999627999999991</v>
      </c>
      <c r="G65" s="26">
        <f t="shared" si="7"/>
        <v>10.2266493</v>
      </c>
    </row>
    <row r="66" spans="1:7" s="14" customFormat="1" ht="13.5" customHeight="1" x14ac:dyDescent="0.25">
      <c r="A66" s="21" t="s">
        <v>22</v>
      </c>
      <c r="B66" s="22"/>
      <c r="C66" s="25">
        <v>2.1</v>
      </c>
      <c r="D66" s="46" t="s">
        <v>146</v>
      </c>
      <c r="E66" s="26">
        <f t="shared" si="7"/>
        <v>9.5650317000000005</v>
      </c>
      <c r="F66" s="26">
        <f t="shared" si="7"/>
        <v>9.8999627999999991</v>
      </c>
      <c r="G66" s="26">
        <f t="shared" si="7"/>
        <v>10.2266493</v>
      </c>
    </row>
    <row r="67" spans="1:7" s="14" customFormat="1" ht="13.5" customHeight="1" x14ac:dyDescent="0.25">
      <c r="A67" s="23" t="s">
        <v>27</v>
      </c>
      <c r="B67" s="22"/>
      <c r="C67" s="25"/>
      <c r="D67" s="26"/>
      <c r="E67" s="26"/>
      <c r="F67" s="26"/>
      <c r="G67" s="26"/>
    </row>
    <row r="68" spans="1:7" s="14" customFormat="1" ht="13.5" customHeight="1" x14ac:dyDescent="0.25">
      <c r="A68" s="21" t="s">
        <v>29</v>
      </c>
      <c r="B68" s="22"/>
      <c r="C68" s="25">
        <v>3.5</v>
      </c>
      <c r="D68" s="46" t="s">
        <v>146</v>
      </c>
      <c r="E68" s="26">
        <f t="shared" ref="E68:G69" si="8">$C68*E$11</f>
        <v>15.941719499999998</v>
      </c>
      <c r="F68" s="26">
        <f t="shared" si="8"/>
        <v>16.499938</v>
      </c>
      <c r="G68" s="26">
        <f t="shared" si="8"/>
        <v>17.044415499999999</v>
      </c>
    </row>
    <row r="69" spans="1:7" s="14" customFormat="1" ht="13.5" customHeight="1" x14ac:dyDescent="0.25">
      <c r="A69" s="21" t="s">
        <v>31</v>
      </c>
      <c r="B69" s="22"/>
      <c r="C69" s="25">
        <v>6.3</v>
      </c>
      <c r="D69" s="46" t="s">
        <v>146</v>
      </c>
      <c r="E69" s="26">
        <f t="shared" si="8"/>
        <v>28.695095099999996</v>
      </c>
      <c r="F69" s="26">
        <f t="shared" si="8"/>
        <v>29.699888399999995</v>
      </c>
      <c r="G69" s="26">
        <f t="shared" si="8"/>
        <v>30.679947899999998</v>
      </c>
    </row>
    <row r="70" spans="1:7" ht="3.75" customHeight="1" x14ac:dyDescent="0.2">
      <c r="A70" s="5"/>
      <c r="B70" s="5"/>
      <c r="C70" s="27"/>
      <c r="D70" s="7"/>
    </row>
    <row r="71" spans="1:7" x14ac:dyDescent="0.2">
      <c r="A71" s="23" t="s">
        <v>25</v>
      </c>
      <c r="B71" s="4"/>
      <c r="C71" s="27"/>
      <c r="D71" s="7"/>
    </row>
    <row r="72" spans="1:7" s="14" customFormat="1" ht="13.5" customHeight="1" x14ac:dyDescent="0.25">
      <c r="A72" s="21" t="s">
        <v>26</v>
      </c>
      <c r="B72" s="22"/>
      <c r="C72" s="25">
        <v>1.1000000000000001</v>
      </c>
      <c r="D72" s="46" t="s">
        <v>146</v>
      </c>
      <c r="E72" s="26">
        <f t="shared" ref="E72:G73" si="9">$C72*E$11</f>
        <v>5.0102546999999999</v>
      </c>
      <c r="F72" s="26">
        <f t="shared" si="9"/>
        <v>5.1856948000000003</v>
      </c>
      <c r="G72" s="26">
        <f t="shared" si="9"/>
        <v>5.3568163000000002</v>
      </c>
    </row>
    <row r="73" spans="1:7" s="14" customFormat="1" ht="13.5" customHeight="1" x14ac:dyDescent="0.25">
      <c r="A73" s="21" t="s">
        <v>22</v>
      </c>
      <c r="B73" s="22"/>
      <c r="C73" s="25">
        <v>1.1000000000000001</v>
      </c>
      <c r="D73" s="46" t="s">
        <v>146</v>
      </c>
      <c r="E73" s="26">
        <f t="shared" si="9"/>
        <v>5.0102546999999999</v>
      </c>
      <c r="F73" s="26">
        <f t="shared" si="9"/>
        <v>5.1856948000000003</v>
      </c>
      <c r="G73" s="26">
        <f t="shared" si="9"/>
        <v>5.3568163000000002</v>
      </c>
    </row>
    <row r="74" spans="1:7" s="14" customFormat="1" ht="13.5" customHeight="1" x14ac:dyDescent="0.25">
      <c r="A74" s="23" t="s">
        <v>69</v>
      </c>
      <c r="B74" s="22"/>
      <c r="C74" s="25"/>
      <c r="D74" s="26"/>
      <c r="E74" s="26"/>
      <c r="F74" s="26"/>
      <c r="G74" s="26"/>
    </row>
    <row r="75" spans="1:7" s="14" customFormat="1" ht="13.5" customHeight="1" x14ac:dyDescent="0.25">
      <c r="A75" s="21" t="s">
        <v>29</v>
      </c>
      <c r="B75" s="22"/>
      <c r="C75" s="25">
        <v>2.1</v>
      </c>
      <c r="D75" s="46" t="s">
        <v>146</v>
      </c>
      <c r="E75" s="26">
        <f t="shared" ref="E75:G76" si="10">$C75*E$11</f>
        <v>9.5650317000000005</v>
      </c>
      <c r="F75" s="26">
        <f t="shared" si="10"/>
        <v>9.8999627999999991</v>
      </c>
      <c r="G75" s="26">
        <f t="shared" si="10"/>
        <v>10.2266493</v>
      </c>
    </row>
    <row r="76" spans="1:7" s="14" customFormat="1" ht="13.5" customHeight="1" x14ac:dyDescent="0.25">
      <c r="A76" s="21" t="s">
        <v>36</v>
      </c>
      <c r="B76" s="22"/>
      <c r="C76" s="25">
        <v>2.8</v>
      </c>
      <c r="D76" s="46" t="s">
        <v>146</v>
      </c>
      <c r="E76" s="26">
        <f t="shared" si="10"/>
        <v>12.753375599999998</v>
      </c>
      <c r="F76" s="26">
        <f t="shared" si="10"/>
        <v>13.199950399999999</v>
      </c>
      <c r="G76" s="26">
        <f t="shared" si="10"/>
        <v>13.635532399999999</v>
      </c>
    </row>
    <row r="77" spans="1:7" ht="7.5" customHeight="1" collapsed="1" x14ac:dyDescent="0.2">
      <c r="A77" s="5"/>
      <c r="B77" s="5"/>
      <c r="C77" s="27"/>
      <c r="D77" s="7"/>
    </row>
    <row r="78" spans="1:7" ht="24" x14ac:dyDescent="0.2">
      <c r="A78" s="20" t="s">
        <v>156</v>
      </c>
      <c r="B78" s="6"/>
      <c r="C78" s="27"/>
      <c r="D78" s="7"/>
    </row>
    <row r="79" spans="1:7" s="14" customFormat="1" ht="13.5" customHeight="1" x14ac:dyDescent="0.25">
      <c r="A79" s="21" t="s">
        <v>45</v>
      </c>
      <c r="B79" s="22"/>
      <c r="C79" s="25">
        <v>0.6</v>
      </c>
      <c r="D79" s="26">
        <f t="shared" ref="D79:D91" si="11">$C79*D$11</f>
        <v>2.0175360000000002</v>
      </c>
      <c r="E79" s="26">
        <f t="shared" ref="E79:G81" si="12">$C79*E$11</f>
        <v>2.7328661999999997</v>
      </c>
      <c r="F79" s="26">
        <f t="shared" si="12"/>
        <v>2.8285607999999995</v>
      </c>
      <c r="G79" s="26">
        <f t="shared" si="12"/>
        <v>2.9218997999999998</v>
      </c>
    </row>
    <row r="80" spans="1:7" s="14" customFormat="1" ht="41.25" customHeight="1" x14ac:dyDescent="0.25">
      <c r="A80" s="21" t="s">
        <v>70</v>
      </c>
      <c r="B80" s="22"/>
      <c r="C80" s="25">
        <v>0.5</v>
      </c>
      <c r="D80" s="26">
        <f t="shared" si="11"/>
        <v>1.6812800000000001</v>
      </c>
      <c r="E80" s="26">
        <f t="shared" si="12"/>
        <v>2.2773884999999998</v>
      </c>
      <c r="F80" s="26">
        <f t="shared" si="12"/>
        <v>2.3571339999999998</v>
      </c>
      <c r="G80" s="26">
        <f t="shared" si="12"/>
        <v>2.4349164999999999</v>
      </c>
    </row>
    <row r="81" spans="1:7" s="14" customFormat="1" ht="41.25" customHeight="1" x14ac:dyDescent="0.25">
      <c r="A81" s="21" t="s">
        <v>71</v>
      </c>
      <c r="B81" s="22"/>
      <c r="C81" s="25">
        <v>0.5</v>
      </c>
      <c r="D81" s="26">
        <f t="shared" si="11"/>
        <v>1.6812800000000001</v>
      </c>
      <c r="E81" s="26">
        <f t="shared" si="12"/>
        <v>2.2773884999999998</v>
      </c>
      <c r="F81" s="26">
        <f t="shared" si="12"/>
        <v>2.3571339999999998</v>
      </c>
      <c r="G81" s="26">
        <f t="shared" si="12"/>
        <v>2.4349164999999999</v>
      </c>
    </row>
    <row r="82" spans="1:7" s="14" customFormat="1" ht="13.5" customHeight="1" x14ac:dyDescent="0.25">
      <c r="A82" s="23" t="s">
        <v>0</v>
      </c>
      <c r="B82" s="22"/>
      <c r="C82" s="25"/>
      <c r="D82" s="26"/>
      <c r="E82" s="26"/>
      <c r="F82" s="26"/>
      <c r="G82" s="26"/>
    </row>
    <row r="83" spans="1:7" s="14" customFormat="1" ht="13.5" customHeight="1" x14ac:dyDescent="0.25">
      <c r="A83" s="21" t="s">
        <v>23</v>
      </c>
      <c r="B83" s="22"/>
      <c r="C83" s="25">
        <v>6.3</v>
      </c>
      <c r="D83" s="26">
        <f t="shared" si="11"/>
        <v>21.184128000000001</v>
      </c>
      <c r="E83" s="26">
        <f t="shared" ref="E83:G91" si="13">$C83*E$11</f>
        <v>28.695095099999996</v>
      </c>
      <c r="F83" s="26">
        <f t="shared" si="13"/>
        <v>29.699888399999995</v>
      </c>
      <c r="G83" s="26">
        <f t="shared" si="13"/>
        <v>30.679947899999998</v>
      </c>
    </row>
    <row r="84" spans="1:7" s="14" customFormat="1" ht="23.25" customHeight="1" x14ac:dyDescent="0.25">
      <c r="A84" s="21" t="s">
        <v>72</v>
      </c>
      <c r="B84" s="22"/>
      <c r="C84" s="25">
        <v>7</v>
      </c>
      <c r="D84" s="26">
        <f t="shared" si="11"/>
        <v>23.53792</v>
      </c>
      <c r="E84" s="26">
        <f t="shared" si="13"/>
        <v>31.883438999999996</v>
      </c>
      <c r="F84" s="26">
        <f t="shared" si="13"/>
        <v>32.999876</v>
      </c>
      <c r="G84" s="26">
        <f t="shared" si="13"/>
        <v>34.088830999999999</v>
      </c>
    </row>
    <row r="85" spans="1:7" s="14" customFormat="1" ht="52.5" customHeight="1" x14ac:dyDescent="0.25">
      <c r="A85" s="21" t="s">
        <v>73</v>
      </c>
      <c r="B85" s="22"/>
      <c r="C85" s="25">
        <v>11.1</v>
      </c>
      <c r="D85" s="26">
        <f t="shared" si="11"/>
        <v>37.324415999999999</v>
      </c>
      <c r="E85" s="26">
        <f t="shared" si="13"/>
        <v>50.558024699999997</v>
      </c>
      <c r="F85" s="26">
        <f t="shared" si="13"/>
        <v>52.328374799999992</v>
      </c>
      <c r="G85" s="26">
        <f t="shared" si="13"/>
        <v>54.055146299999997</v>
      </c>
    </row>
    <row r="86" spans="1:7" s="14" customFormat="1" ht="37.5" customHeight="1" x14ac:dyDescent="0.25">
      <c r="A86" s="21" t="s">
        <v>74</v>
      </c>
      <c r="B86" s="22"/>
      <c r="C86" s="25">
        <v>1.1000000000000001</v>
      </c>
      <c r="D86" s="26">
        <f t="shared" si="11"/>
        <v>3.6988160000000003</v>
      </c>
      <c r="E86" s="26">
        <f t="shared" si="13"/>
        <v>5.0102546999999999</v>
      </c>
      <c r="F86" s="26">
        <f t="shared" si="13"/>
        <v>5.1856948000000003</v>
      </c>
      <c r="G86" s="26">
        <f t="shared" si="13"/>
        <v>5.3568163000000002</v>
      </c>
    </row>
    <row r="87" spans="1:7" s="14" customFormat="1" ht="13.5" customHeight="1" x14ac:dyDescent="0.25">
      <c r="A87" s="21" t="s">
        <v>18</v>
      </c>
      <c r="B87" s="22"/>
      <c r="C87" s="25">
        <v>3.5</v>
      </c>
      <c r="D87" s="26">
        <f t="shared" si="11"/>
        <v>11.76896</v>
      </c>
      <c r="E87" s="26">
        <f t="shared" si="13"/>
        <v>15.941719499999998</v>
      </c>
      <c r="F87" s="26">
        <f t="shared" si="13"/>
        <v>16.499938</v>
      </c>
      <c r="G87" s="26">
        <f t="shared" si="13"/>
        <v>17.044415499999999</v>
      </c>
    </row>
    <row r="88" spans="1:7" s="14" customFormat="1" ht="41.25" customHeight="1" x14ac:dyDescent="0.25">
      <c r="A88" s="21" t="s">
        <v>75</v>
      </c>
      <c r="B88" s="22"/>
      <c r="C88" s="25">
        <v>2.7</v>
      </c>
      <c r="D88" s="26">
        <f t="shared" si="11"/>
        <v>9.0789120000000008</v>
      </c>
      <c r="E88" s="26">
        <f t="shared" si="13"/>
        <v>12.297897900000001</v>
      </c>
      <c r="F88" s="26">
        <f t="shared" si="13"/>
        <v>12.728523600000001</v>
      </c>
      <c r="G88" s="26">
        <f t="shared" si="13"/>
        <v>13.1485491</v>
      </c>
    </row>
    <row r="89" spans="1:7" s="14" customFormat="1" ht="13.5" customHeight="1" x14ac:dyDescent="0.25">
      <c r="A89" s="21" t="s">
        <v>47</v>
      </c>
      <c r="B89" s="22"/>
      <c r="C89" s="25">
        <v>3.5</v>
      </c>
      <c r="D89" s="26">
        <f t="shared" si="11"/>
        <v>11.76896</v>
      </c>
      <c r="E89" s="26">
        <f t="shared" si="13"/>
        <v>15.941719499999998</v>
      </c>
      <c r="F89" s="26">
        <f t="shared" si="13"/>
        <v>16.499938</v>
      </c>
      <c r="G89" s="26">
        <f t="shared" si="13"/>
        <v>17.044415499999999</v>
      </c>
    </row>
    <row r="90" spans="1:7" s="14" customFormat="1" ht="13.5" customHeight="1" x14ac:dyDescent="0.25">
      <c r="A90" s="21" t="s">
        <v>46</v>
      </c>
      <c r="B90" s="22"/>
      <c r="C90" s="25">
        <v>1.8</v>
      </c>
      <c r="D90" s="26">
        <f t="shared" si="11"/>
        <v>6.0526080000000002</v>
      </c>
      <c r="E90" s="26">
        <f t="shared" si="13"/>
        <v>8.1985986000000004</v>
      </c>
      <c r="F90" s="26">
        <f t="shared" si="13"/>
        <v>8.4856824</v>
      </c>
      <c r="G90" s="26">
        <f t="shared" si="13"/>
        <v>8.7656994000000008</v>
      </c>
    </row>
    <row r="91" spans="1:7" s="14" customFormat="1" ht="23.25" customHeight="1" x14ac:dyDescent="0.25">
      <c r="A91" s="21" t="s">
        <v>76</v>
      </c>
      <c r="B91" s="22"/>
      <c r="C91" s="25">
        <v>9.6999999999999993</v>
      </c>
      <c r="D91" s="26">
        <f t="shared" si="11"/>
        <v>32.616832000000002</v>
      </c>
      <c r="E91" s="26">
        <f t="shared" si="13"/>
        <v>44.181336899999991</v>
      </c>
      <c r="F91" s="26">
        <f t="shared" si="13"/>
        <v>45.728399599999996</v>
      </c>
      <c r="G91" s="26">
        <f t="shared" si="13"/>
        <v>47.237380099999996</v>
      </c>
    </row>
    <row r="92" spans="1:7" x14ac:dyDescent="0.2">
      <c r="A92" s="5"/>
      <c r="B92" s="5"/>
      <c r="C92" s="27"/>
      <c r="D92" s="7"/>
    </row>
    <row r="93" spans="1:7" ht="26.25" customHeight="1" x14ac:dyDescent="0.2">
      <c r="A93" s="38" t="s">
        <v>84</v>
      </c>
      <c r="B93" s="4"/>
      <c r="C93" s="27"/>
      <c r="D93" s="7"/>
    </row>
    <row r="94" spans="1:7" x14ac:dyDescent="0.2">
      <c r="A94" s="23" t="s">
        <v>37</v>
      </c>
      <c r="B94" s="4"/>
      <c r="C94" s="27"/>
      <c r="D94" s="7"/>
    </row>
    <row r="95" spans="1:7" s="14" customFormat="1" ht="13.5" customHeight="1" x14ac:dyDescent="0.25">
      <c r="A95" s="21" t="s">
        <v>21</v>
      </c>
      <c r="B95" s="22"/>
      <c r="C95" s="25">
        <v>0.6</v>
      </c>
      <c r="D95" s="46" t="s">
        <v>146</v>
      </c>
      <c r="E95" s="26">
        <f t="shared" ref="E95:G98" si="14">$C95*E$11</f>
        <v>2.7328661999999997</v>
      </c>
      <c r="F95" s="26">
        <f t="shared" si="14"/>
        <v>2.8285607999999995</v>
      </c>
      <c r="G95" s="26">
        <f t="shared" si="14"/>
        <v>2.9218997999999998</v>
      </c>
    </row>
    <row r="96" spans="1:7" s="14" customFormat="1" ht="23.25" customHeight="1" x14ac:dyDescent="0.25">
      <c r="A96" s="21" t="s">
        <v>77</v>
      </c>
      <c r="B96" s="22"/>
      <c r="C96" s="25">
        <v>0.5</v>
      </c>
      <c r="D96" s="46" t="s">
        <v>146</v>
      </c>
      <c r="E96" s="26">
        <f t="shared" si="14"/>
        <v>2.2773884999999998</v>
      </c>
      <c r="F96" s="26">
        <f t="shared" si="14"/>
        <v>2.3571339999999998</v>
      </c>
      <c r="G96" s="26">
        <f t="shared" si="14"/>
        <v>2.4349164999999999</v>
      </c>
    </row>
    <row r="97" spans="1:7" s="14" customFormat="1" ht="23.25" customHeight="1" x14ac:dyDescent="0.25">
      <c r="A97" s="21" t="s">
        <v>78</v>
      </c>
      <c r="B97" s="22"/>
      <c r="C97" s="25">
        <v>0.5</v>
      </c>
      <c r="D97" s="46" t="s">
        <v>146</v>
      </c>
      <c r="E97" s="26">
        <f t="shared" si="14"/>
        <v>2.2773884999999998</v>
      </c>
      <c r="F97" s="26">
        <f t="shared" si="14"/>
        <v>2.3571339999999998</v>
      </c>
      <c r="G97" s="26">
        <f t="shared" si="14"/>
        <v>2.4349164999999999</v>
      </c>
    </row>
    <row r="98" spans="1:7" s="14" customFormat="1" ht="13.5" customHeight="1" x14ac:dyDescent="0.25">
      <c r="A98" s="21" t="s">
        <v>157</v>
      </c>
      <c r="B98" s="22"/>
      <c r="C98" s="25">
        <v>0.6</v>
      </c>
      <c r="D98" s="46" t="s">
        <v>146</v>
      </c>
      <c r="E98" s="26">
        <f t="shared" si="14"/>
        <v>2.7328661999999997</v>
      </c>
      <c r="F98" s="26">
        <f t="shared" si="14"/>
        <v>2.8285607999999995</v>
      </c>
      <c r="G98" s="26">
        <f t="shared" si="14"/>
        <v>2.9218997999999998</v>
      </c>
    </row>
    <row r="99" spans="1:7" s="14" customFormat="1" ht="13.5" customHeight="1" x14ac:dyDescent="0.25">
      <c r="A99" s="23" t="s">
        <v>27</v>
      </c>
      <c r="B99" s="22"/>
      <c r="C99" s="25"/>
      <c r="D99" s="26"/>
      <c r="E99" s="26"/>
      <c r="F99" s="26"/>
      <c r="G99" s="26"/>
    </row>
    <row r="100" spans="1:7" s="14" customFormat="1" ht="13.5" customHeight="1" x14ac:dyDescent="0.25">
      <c r="A100" s="21" t="s">
        <v>36</v>
      </c>
      <c r="B100" s="22"/>
      <c r="C100" s="25">
        <v>6.3</v>
      </c>
      <c r="D100" s="46" t="s">
        <v>146</v>
      </c>
      <c r="E100" s="26">
        <f t="shared" ref="E100:G106" si="15">$C100*E$11</f>
        <v>28.695095099999996</v>
      </c>
      <c r="F100" s="26">
        <f t="shared" si="15"/>
        <v>29.699888399999995</v>
      </c>
      <c r="G100" s="26">
        <f t="shared" si="15"/>
        <v>30.679947899999998</v>
      </c>
    </row>
    <row r="101" spans="1:7" s="14" customFormat="1" ht="23.25" customHeight="1" x14ac:dyDescent="0.25">
      <c r="A101" s="21" t="s">
        <v>79</v>
      </c>
      <c r="B101" s="22"/>
      <c r="C101" s="25">
        <v>7</v>
      </c>
      <c r="D101" s="46" t="s">
        <v>146</v>
      </c>
      <c r="E101" s="26">
        <f t="shared" si="15"/>
        <v>31.883438999999996</v>
      </c>
      <c r="F101" s="26">
        <f t="shared" si="15"/>
        <v>32.999876</v>
      </c>
      <c r="G101" s="26">
        <f t="shared" si="15"/>
        <v>34.088830999999999</v>
      </c>
    </row>
    <row r="102" spans="1:7" s="14" customFormat="1" ht="52.5" customHeight="1" x14ac:dyDescent="0.25">
      <c r="A102" s="21" t="s">
        <v>80</v>
      </c>
      <c r="B102" s="22"/>
      <c r="C102" s="25">
        <v>11.1</v>
      </c>
      <c r="D102" s="46" t="s">
        <v>146</v>
      </c>
      <c r="E102" s="26">
        <f t="shared" si="15"/>
        <v>50.558024699999997</v>
      </c>
      <c r="F102" s="26">
        <f t="shared" si="15"/>
        <v>52.328374799999992</v>
      </c>
      <c r="G102" s="26">
        <f t="shared" si="15"/>
        <v>54.055146299999997</v>
      </c>
    </row>
    <row r="103" spans="1:7" s="14" customFormat="1" ht="52.5" customHeight="1" x14ac:dyDescent="0.25">
      <c r="A103" s="21" t="s">
        <v>81</v>
      </c>
      <c r="B103" s="22"/>
      <c r="C103" s="25">
        <v>1.1000000000000001</v>
      </c>
      <c r="D103" s="46" t="s">
        <v>146</v>
      </c>
      <c r="E103" s="26">
        <f t="shared" si="15"/>
        <v>5.0102546999999999</v>
      </c>
      <c r="F103" s="26">
        <f t="shared" si="15"/>
        <v>5.1856948000000003</v>
      </c>
      <c r="G103" s="26">
        <f t="shared" si="15"/>
        <v>5.3568163000000002</v>
      </c>
    </row>
    <row r="104" spans="1:7" s="14" customFormat="1" ht="13.5" customHeight="1" x14ac:dyDescent="0.25">
      <c r="A104" s="21" t="s">
        <v>29</v>
      </c>
      <c r="B104" s="22"/>
      <c r="C104" s="25">
        <v>3.5</v>
      </c>
      <c r="D104" s="46" t="s">
        <v>146</v>
      </c>
      <c r="E104" s="26">
        <f t="shared" si="15"/>
        <v>15.941719499999998</v>
      </c>
      <c r="F104" s="26">
        <f t="shared" si="15"/>
        <v>16.499938</v>
      </c>
      <c r="G104" s="26">
        <f t="shared" si="15"/>
        <v>17.044415499999999</v>
      </c>
    </row>
    <row r="105" spans="1:7" s="14" customFormat="1" ht="41.25" customHeight="1" x14ac:dyDescent="0.25">
      <c r="A105" s="21" t="s">
        <v>82</v>
      </c>
      <c r="B105" s="22"/>
      <c r="C105" s="25">
        <v>2.7</v>
      </c>
      <c r="D105" s="46" t="s">
        <v>146</v>
      </c>
      <c r="E105" s="26">
        <f t="shared" si="15"/>
        <v>12.297897900000001</v>
      </c>
      <c r="F105" s="26">
        <f t="shared" si="15"/>
        <v>12.728523600000001</v>
      </c>
      <c r="G105" s="26">
        <f t="shared" si="15"/>
        <v>13.1485491</v>
      </c>
    </row>
    <row r="106" spans="1:7" s="14" customFormat="1" ht="13.5" customHeight="1" x14ac:dyDescent="0.25">
      <c r="A106" s="21" t="s">
        <v>19</v>
      </c>
      <c r="B106" s="22"/>
      <c r="C106" s="25">
        <v>3.5</v>
      </c>
      <c r="D106" s="46" t="s">
        <v>146</v>
      </c>
      <c r="E106" s="26">
        <f t="shared" si="15"/>
        <v>15.941719499999998</v>
      </c>
      <c r="F106" s="26">
        <f t="shared" si="15"/>
        <v>16.499938</v>
      </c>
      <c r="G106" s="26">
        <f t="shared" si="15"/>
        <v>17.044415499999999</v>
      </c>
    </row>
    <row r="107" spans="1:7" ht="4.5" customHeight="1" x14ac:dyDescent="0.2">
      <c r="A107" s="5"/>
      <c r="B107" s="5"/>
      <c r="C107" s="27"/>
      <c r="D107" s="7"/>
      <c r="E107" s="7"/>
      <c r="F107" s="7"/>
      <c r="G107" s="7"/>
    </row>
    <row r="108" spans="1:7" s="14" customFormat="1" ht="13.5" customHeight="1" x14ac:dyDescent="0.25">
      <c r="A108" s="21" t="s">
        <v>20</v>
      </c>
      <c r="B108" s="22"/>
      <c r="C108" s="25">
        <v>1.8</v>
      </c>
      <c r="D108" s="46" t="s">
        <v>146</v>
      </c>
      <c r="E108" s="26">
        <f t="shared" ref="E108:G109" si="16">$C108*E$11</f>
        <v>8.1985986000000004</v>
      </c>
      <c r="F108" s="26">
        <f t="shared" si="16"/>
        <v>8.4856824</v>
      </c>
      <c r="G108" s="26">
        <f t="shared" si="16"/>
        <v>8.7656994000000008</v>
      </c>
    </row>
    <row r="109" spans="1:7" s="14" customFormat="1" ht="23.25" customHeight="1" x14ac:dyDescent="0.25">
      <c r="A109" s="21" t="s">
        <v>86</v>
      </c>
      <c r="B109" s="22"/>
      <c r="C109" s="25">
        <v>9.6999999999999993</v>
      </c>
      <c r="D109" s="46" t="s">
        <v>146</v>
      </c>
      <c r="E109" s="26">
        <f t="shared" si="16"/>
        <v>44.181336899999991</v>
      </c>
      <c r="F109" s="26">
        <f t="shared" si="16"/>
        <v>45.728399599999996</v>
      </c>
      <c r="G109" s="26">
        <f t="shared" si="16"/>
        <v>47.237380099999996</v>
      </c>
    </row>
    <row r="110" spans="1:7" x14ac:dyDescent="0.2">
      <c r="A110" s="5"/>
      <c r="B110" s="5"/>
      <c r="C110" s="27"/>
      <c r="D110" s="27"/>
    </row>
    <row r="111" spans="1:7" x14ac:dyDescent="0.2">
      <c r="A111" s="23" t="s">
        <v>113</v>
      </c>
      <c r="B111" s="4"/>
      <c r="C111" s="27"/>
      <c r="D111" s="27"/>
    </row>
    <row r="112" spans="1:7" s="14" customFormat="1" ht="13.5" customHeight="1" x14ac:dyDescent="0.25">
      <c r="A112" s="21" t="s">
        <v>26</v>
      </c>
      <c r="B112" s="22"/>
      <c r="C112" s="25">
        <v>1.1000000000000001</v>
      </c>
      <c r="D112" s="46" t="s">
        <v>146</v>
      </c>
      <c r="E112" s="26">
        <v>4.5999999999999996</v>
      </c>
      <c r="F112" s="26">
        <v>4.5999999999999996</v>
      </c>
      <c r="G112" s="26">
        <v>4.5999999999999996</v>
      </c>
    </row>
    <row r="113" spans="1:7" s="14" customFormat="1" ht="13.5" customHeight="1" x14ac:dyDescent="0.25">
      <c r="A113" s="21" t="s">
        <v>22</v>
      </c>
      <c r="B113" s="22"/>
      <c r="C113" s="25">
        <v>1.1000000000000001</v>
      </c>
      <c r="D113" s="46" t="s">
        <v>146</v>
      </c>
      <c r="E113" s="26">
        <f>$C113*E$11</f>
        <v>5.0102546999999999</v>
      </c>
      <c r="F113" s="26">
        <f>$C113*F$11</f>
        <v>5.1856948000000003</v>
      </c>
      <c r="G113" s="26">
        <f>$C113*G$11</f>
        <v>5.3568163000000002</v>
      </c>
    </row>
    <row r="114" spans="1:7" s="14" customFormat="1" ht="13.5" customHeight="1" x14ac:dyDescent="0.25">
      <c r="A114" s="23" t="s">
        <v>27</v>
      </c>
      <c r="B114" s="22"/>
      <c r="C114" s="25"/>
      <c r="D114" s="26"/>
      <c r="E114" s="26"/>
      <c r="F114" s="26"/>
      <c r="G114" s="26"/>
    </row>
    <row r="115" spans="1:7" s="14" customFormat="1" ht="13.5" customHeight="1" x14ac:dyDescent="0.25">
      <c r="A115" s="21" t="s">
        <v>29</v>
      </c>
      <c r="B115" s="22"/>
      <c r="C115" s="25">
        <v>2.1</v>
      </c>
      <c r="D115" s="46" t="s">
        <v>146</v>
      </c>
      <c r="E115" s="26">
        <f t="shared" ref="E115:G116" si="17">$C115*E$11</f>
        <v>9.5650317000000005</v>
      </c>
      <c r="F115" s="26">
        <f t="shared" si="17"/>
        <v>9.8999627999999991</v>
      </c>
      <c r="G115" s="26">
        <f t="shared" si="17"/>
        <v>10.2266493</v>
      </c>
    </row>
    <row r="116" spans="1:7" s="14" customFormat="1" ht="13.5" customHeight="1" x14ac:dyDescent="0.25">
      <c r="A116" s="21" t="s">
        <v>36</v>
      </c>
      <c r="B116" s="22"/>
      <c r="C116" s="25">
        <v>2.8</v>
      </c>
      <c r="D116" s="46" t="s">
        <v>146</v>
      </c>
      <c r="E116" s="26">
        <f t="shared" si="17"/>
        <v>12.753375599999998</v>
      </c>
      <c r="F116" s="26">
        <f t="shared" si="17"/>
        <v>13.199950399999999</v>
      </c>
      <c r="G116" s="26">
        <f t="shared" si="17"/>
        <v>13.635532399999999</v>
      </c>
    </row>
    <row r="117" spans="1:7" x14ac:dyDescent="0.2">
      <c r="A117" s="5"/>
      <c r="B117" s="5"/>
      <c r="C117" s="27"/>
      <c r="D117" s="7"/>
    </row>
    <row r="118" spans="1:7" ht="28.5" customHeight="1" x14ac:dyDescent="0.2">
      <c r="A118" s="38" t="s">
        <v>164</v>
      </c>
      <c r="B118" s="6"/>
      <c r="C118" s="27"/>
      <c r="D118" s="7"/>
    </row>
    <row r="119" spans="1:7" s="14" customFormat="1" ht="13.5" customHeight="1" x14ac:dyDescent="0.25">
      <c r="A119" s="21" t="s">
        <v>45</v>
      </c>
      <c r="B119" s="22"/>
      <c r="C119" s="25">
        <v>0.6</v>
      </c>
      <c r="D119" s="26">
        <f t="shared" ref="D119:D128" si="18">$C119*D$11</f>
        <v>2.0175360000000002</v>
      </c>
      <c r="E119" s="26">
        <f t="shared" ref="E119:G121" si="19">$C119*E$11</f>
        <v>2.7328661999999997</v>
      </c>
      <c r="F119" s="26">
        <f t="shared" si="19"/>
        <v>2.8285607999999995</v>
      </c>
      <c r="G119" s="26">
        <f t="shared" si="19"/>
        <v>2.9218997999999998</v>
      </c>
    </row>
    <row r="120" spans="1:7" s="14" customFormat="1" ht="41.25" customHeight="1" x14ac:dyDescent="0.25">
      <c r="A120" s="21" t="s">
        <v>70</v>
      </c>
      <c r="B120" s="22"/>
      <c r="C120" s="25">
        <v>0.5</v>
      </c>
      <c r="D120" s="26">
        <f t="shared" si="18"/>
        <v>1.6812800000000001</v>
      </c>
      <c r="E120" s="26">
        <f t="shared" si="19"/>
        <v>2.2773884999999998</v>
      </c>
      <c r="F120" s="26">
        <f t="shared" si="19"/>
        <v>2.3571339999999998</v>
      </c>
      <c r="G120" s="26">
        <f t="shared" si="19"/>
        <v>2.4349164999999999</v>
      </c>
    </row>
    <row r="121" spans="1:7" s="14" customFormat="1" ht="41.25" customHeight="1" x14ac:dyDescent="0.25">
      <c r="A121" s="21" t="s">
        <v>162</v>
      </c>
      <c r="B121" s="22"/>
      <c r="C121" s="25">
        <v>0.6</v>
      </c>
      <c r="D121" s="26">
        <f t="shared" si="18"/>
        <v>2.0175360000000002</v>
      </c>
      <c r="E121" s="26">
        <f t="shared" si="19"/>
        <v>2.7328661999999997</v>
      </c>
      <c r="F121" s="26">
        <f t="shared" si="19"/>
        <v>2.8285607999999995</v>
      </c>
      <c r="G121" s="26">
        <f t="shared" si="19"/>
        <v>2.9218997999999998</v>
      </c>
    </row>
    <row r="122" spans="1:7" s="14" customFormat="1" ht="13.5" customHeight="1" x14ac:dyDescent="0.25">
      <c r="A122" s="23" t="s">
        <v>0</v>
      </c>
      <c r="B122" s="22"/>
      <c r="C122" s="25"/>
      <c r="D122" s="26"/>
      <c r="E122" s="26"/>
      <c r="F122" s="26"/>
      <c r="G122" s="26"/>
    </row>
    <row r="123" spans="1:7" s="14" customFormat="1" ht="13.5" customHeight="1" x14ac:dyDescent="0.25">
      <c r="A123" s="21" t="s">
        <v>163</v>
      </c>
      <c r="B123" s="22"/>
      <c r="C123" s="25">
        <v>6.3</v>
      </c>
      <c r="D123" s="26">
        <f t="shared" si="18"/>
        <v>21.184128000000001</v>
      </c>
      <c r="E123" s="26">
        <f t="shared" ref="E123:G128" si="20">$C123*E$11</f>
        <v>28.695095099999996</v>
      </c>
      <c r="F123" s="26">
        <f t="shared" si="20"/>
        <v>29.699888399999995</v>
      </c>
      <c r="G123" s="26">
        <f t="shared" si="20"/>
        <v>30.679947899999998</v>
      </c>
    </row>
    <row r="124" spans="1:7" s="14" customFormat="1" ht="13.5" customHeight="1" x14ac:dyDescent="0.25">
      <c r="A124" s="21" t="s">
        <v>18</v>
      </c>
      <c r="B124" s="22"/>
      <c r="C124" s="25">
        <v>3.5</v>
      </c>
      <c r="D124" s="26">
        <f t="shared" si="18"/>
        <v>11.76896</v>
      </c>
      <c r="E124" s="26">
        <f t="shared" si="20"/>
        <v>15.941719499999998</v>
      </c>
      <c r="F124" s="26">
        <f t="shared" si="20"/>
        <v>16.499938</v>
      </c>
      <c r="G124" s="26">
        <f t="shared" si="20"/>
        <v>17.044415499999999</v>
      </c>
    </row>
    <row r="125" spans="1:7" s="14" customFormat="1" ht="41.25" customHeight="1" x14ac:dyDescent="0.25">
      <c r="A125" s="21" t="s">
        <v>75</v>
      </c>
      <c r="B125" s="22"/>
      <c r="C125" s="25">
        <v>2.7</v>
      </c>
      <c r="D125" s="26">
        <f t="shared" si="18"/>
        <v>9.0789120000000008</v>
      </c>
      <c r="E125" s="26">
        <f t="shared" si="20"/>
        <v>12.297897900000001</v>
      </c>
      <c r="F125" s="26">
        <f t="shared" si="20"/>
        <v>12.728523600000001</v>
      </c>
      <c r="G125" s="26">
        <f t="shared" si="20"/>
        <v>13.1485491</v>
      </c>
    </row>
    <row r="126" spans="1:7" s="14" customFormat="1" ht="13.5" customHeight="1" x14ac:dyDescent="0.25">
      <c r="A126" s="21" t="s">
        <v>47</v>
      </c>
      <c r="B126" s="22"/>
      <c r="C126" s="25">
        <v>3.5</v>
      </c>
      <c r="D126" s="26">
        <f t="shared" si="18"/>
        <v>11.76896</v>
      </c>
      <c r="E126" s="26">
        <f t="shared" si="20"/>
        <v>15.941719499999998</v>
      </c>
      <c r="F126" s="26">
        <f t="shared" si="20"/>
        <v>16.499938</v>
      </c>
      <c r="G126" s="26">
        <f t="shared" si="20"/>
        <v>17.044415499999999</v>
      </c>
    </row>
    <row r="127" spans="1:7" s="14" customFormat="1" ht="13.5" customHeight="1" x14ac:dyDescent="0.25">
      <c r="A127" s="21" t="s">
        <v>46</v>
      </c>
      <c r="B127" s="22"/>
      <c r="C127" s="25">
        <v>1.8</v>
      </c>
      <c r="D127" s="26">
        <f t="shared" si="18"/>
        <v>6.0526080000000002</v>
      </c>
      <c r="E127" s="26">
        <f t="shared" si="20"/>
        <v>8.1985986000000004</v>
      </c>
      <c r="F127" s="26">
        <f t="shared" si="20"/>
        <v>8.4856824</v>
      </c>
      <c r="G127" s="26">
        <f t="shared" si="20"/>
        <v>8.7656994000000008</v>
      </c>
    </row>
    <row r="128" spans="1:7" s="14" customFormat="1" ht="26.25" customHeight="1" x14ac:dyDescent="0.25">
      <c r="A128" s="21" t="s">
        <v>76</v>
      </c>
      <c r="B128" s="22"/>
      <c r="C128" s="25">
        <v>9.6999999999999993</v>
      </c>
      <c r="D128" s="26">
        <f t="shared" si="18"/>
        <v>32.616832000000002</v>
      </c>
      <c r="E128" s="26">
        <f t="shared" si="20"/>
        <v>44.181336899999991</v>
      </c>
      <c r="F128" s="26">
        <f t="shared" si="20"/>
        <v>45.728399599999996</v>
      </c>
      <c r="G128" s="26">
        <f t="shared" si="20"/>
        <v>47.237380099999996</v>
      </c>
    </row>
    <row r="129" spans="1:7" x14ac:dyDescent="0.2">
      <c r="A129" s="5"/>
      <c r="B129" s="5"/>
      <c r="C129" s="27"/>
      <c r="D129" s="7"/>
    </row>
    <row r="130" spans="1:7" ht="77.25" customHeight="1" x14ac:dyDescent="0.2">
      <c r="A130" s="38" t="s">
        <v>147</v>
      </c>
      <c r="B130" s="4"/>
      <c r="C130" s="27"/>
      <c r="D130" s="7"/>
    </row>
    <row r="131" spans="1:7" s="14" customFormat="1" ht="13.5" customHeight="1" x14ac:dyDescent="0.25">
      <c r="A131" s="21" t="s">
        <v>48</v>
      </c>
      <c r="B131" s="22"/>
      <c r="C131" s="25">
        <v>0.7</v>
      </c>
      <c r="D131" s="46" t="s">
        <v>146</v>
      </c>
      <c r="E131" s="26">
        <f>$C131*E$11</f>
        <v>3.1883438999999996</v>
      </c>
      <c r="F131" s="26">
        <f>$C131*F$11</f>
        <v>3.2999875999999997</v>
      </c>
      <c r="G131" s="26">
        <f>$C131*G$11</f>
        <v>3.4088830999999997</v>
      </c>
    </row>
    <row r="132" spans="1:7" s="14" customFormat="1" ht="13.5" customHeight="1" x14ac:dyDescent="0.25">
      <c r="A132" s="23" t="s">
        <v>0</v>
      </c>
      <c r="B132" s="22"/>
      <c r="C132" s="25"/>
      <c r="D132" s="26"/>
      <c r="E132" s="26"/>
      <c r="F132" s="26"/>
      <c r="G132" s="26"/>
    </row>
    <row r="133" spans="1:7" s="14" customFormat="1" ht="37.5" customHeight="1" x14ac:dyDescent="0.25">
      <c r="A133" s="21" t="s">
        <v>85</v>
      </c>
      <c r="B133" s="22"/>
      <c r="C133" s="25">
        <v>1.4</v>
      </c>
      <c r="D133" s="46" t="s">
        <v>146</v>
      </c>
      <c r="E133" s="26">
        <f t="shared" ref="E133:G134" si="21">$C133*E$11</f>
        <v>6.3766877999999991</v>
      </c>
      <c r="F133" s="26">
        <f t="shared" si="21"/>
        <v>6.5999751999999994</v>
      </c>
      <c r="G133" s="26">
        <f t="shared" si="21"/>
        <v>6.8177661999999994</v>
      </c>
    </row>
    <row r="134" spans="1:7" s="14" customFormat="1" ht="13.5" customHeight="1" x14ac:dyDescent="0.25">
      <c r="A134" s="21" t="s">
        <v>50</v>
      </c>
      <c r="B134" s="22"/>
      <c r="C134" s="25">
        <v>2.1</v>
      </c>
      <c r="D134" s="46" t="s">
        <v>146</v>
      </c>
      <c r="E134" s="26">
        <f t="shared" si="21"/>
        <v>9.5650317000000005</v>
      </c>
      <c r="F134" s="26">
        <f t="shared" si="21"/>
        <v>9.8999627999999991</v>
      </c>
      <c r="G134" s="26">
        <f t="shared" si="21"/>
        <v>10.2266493</v>
      </c>
    </row>
    <row r="135" spans="1:7" x14ac:dyDescent="0.2">
      <c r="A135" s="5"/>
      <c r="B135" s="5"/>
      <c r="C135" s="27"/>
      <c r="D135" s="7"/>
    </row>
    <row r="136" spans="1:7" s="14" customFormat="1" ht="51" customHeight="1" x14ac:dyDescent="0.25">
      <c r="A136" s="38" t="s">
        <v>114</v>
      </c>
      <c r="B136" s="39"/>
      <c r="C136" s="40"/>
      <c r="D136" s="41"/>
    </row>
    <row r="137" spans="1:7" s="14" customFormat="1" ht="13.5" customHeight="1" x14ac:dyDescent="0.25">
      <c r="A137" s="21" t="s">
        <v>2</v>
      </c>
      <c r="B137" s="22"/>
      <c r="C137" s="25">
        <v>0.7</v>
      </c>
      <c r="D137" s="46" t="s">
        <v>146</v>
      </c>
      <c r="E137" s="26">
        <f>$C137*E$11</f>
        <v>3.1883438999999996</v>
      </c>
      <c r="F137" s="26">
        <f>$C137*F$11</f>
        <v>3.2999875999999997</v>
      </c>
      <c r="G137" s="26">
        <f>$C137*G$11</f>
        <v>3.4088830999999997</v>
      </c>
    </row>
    <row r="138" spans="1:7" s="14" customFormat="1" ht="13.5" customHeight="1" x14ac:dyDescent="0.25">
      <c r="A138" s="23" t="s">
        <v>0</v>
      </c>
      <c r="B138" s="22"/>
      <c r="C138" s="25"/>
      <c r="D138" s="26"/>
      <c r="E138" s="26"/>
      <c r="F138" s="26"/>
      <c r="G138" s="26"/>
    </row>
    <row r="139" spans="1:7" s="14" customFormat="1" ht="13.5" customHeight="1" x14ac:dyDescent="0.25">
      <c r="A139" s="21" t="s">
        <v>18</v>
      </c>
      <c r="B139" s="22"/>
      <c r="C139" s="25">
        <v>1.4</v>
      </c>
      <c r="D139" s="46" t="s">
        <v>146</v>
      </c>
      <c r="E139" s="26">
        <f t="shared" ref="E139:G140" si="22">$C139*E$11</f>
        <v>6.3766877999999991</v>
      </c>
      <c r="F139" s="26">
        <f t="shared" si="22"/>
        <v>6.5999751999999994</v>
      </c>
      <c r="G139" s="26">
        <f t="shared" si="22"/>
        <v>6.8177661999999994</v>
      </c>
    </row>
    <row r="140" spans="1:7" s="14" customFormat="1" ht="13.5" customHeight="1" x14ac:dyDescent="0.25">
      <c r="A140" s="21" t="s">
        <v>23</v>
      </c>
      <c r="B140" s="22"/>
      <c r="C140" s="25">
        <v>2.1</v>
      </c>
      <c r="D140" s="46" t="s">
        <v>146</v>
      </c>
      <c r="E140" s="26">
        <f t="shared" si="22"/>
        <v>9.5650317000000005</v>
      </c>
      <c r="F140" s="26">
        <f t="shared" si="22"/>
        <v>9.8999627999999991</v>
      </c>
      <c r="G140" s="26">
        <f t="shared" si="22"/>
        <v>10.2266493</v>
      </c>
    </row>
    <row r="141" spans="1:7" x14ac:dyDescent="0.2">
      <c r="A141" s="5"/>
      <c r="B141" s="5"/>
      <c r="C141" s="27"/>
      <c r="D141" s="7"/>
    </row>
    <row r="142" spans="1:7" ht="24" x14ac:dyDescent="0.2">
      <c r="A142" s="20" t="s">
        <v>115</v>
      </c>
      <c r="B142" s="4"/>
      <c r="C142" s="27"/>
      <c r="D142" s="7"/>
    </row>
    <row r="143" spans="1:7" s="14" customFormat="1" ht="13.5" customHeight="1" x14ac:dyDescent="0.25">
      <c r="A143" s="21" t="s">
        <v>2</v>
      </c>
      <c r="B143" s="22"/>
      <c r="C143" s="25">
        <v>1.1000000000000001</v>
      </c>
      <c r="D143" s="46" t="s">
        <v>146</v>
      </c>
      <c r="E143" s="26">
        <f>$C143*E$11</f>
        <v>5.0102546999999999</v>
      </c>
      <c r="F143" s="26">
        <f>$C143*F$11</f>
        <v>5.1856948000000003</v>
      </c>
      <c r="G143" s="26">
        <f>$C143*G$11</f>
        <v>5.3568163000000002</v>
      </c>
    </row>
    <row r="144" spans="1:7" s="14" customFormat="1" ht="13.5" customHeight="1" x14ac:dyDescent="0.25">
      <c r="A144" s="23" t="s">
        <v>0</v>
      </c>
      <c r="B144" s="22"/>
      <c r="C144" s="25"/>
      <c r="D144" s="26"/>
      <c r="E144" s="26"/>
      <c r="F144" s="26"/>
      <c r="G144" s="26"/>
    </row>
    <row r="145" spans="1:7" s="14" customFormat="1" ht="13.5" customHeight="1" x14ac:dyDescent="0.25">
      <c r="A145" s="21" t="s">
        <v>18</v>
      </c>
      <c r="B145" s="22"/>
      <c r="C145" s="25">
        <v>2.1</v>
      </c>
      <c r="D145" s="46" t="s">
        <v>146</v>
      </c>
      <c r="E145" s="26">
        <f t="shared" ref="E145:G147" si="23">$C145*E$11</f>
        <v>9.5650317000000005</v>
      </c>
      <c r="F145" s="26">
        <f t="shared" si="23"/>
        <v>9.8999627999999991</v>
      </c>
      <c r="G145" s="26">
        <f t="shared" si="23"/>
        <v>10.2266493</v>
      </c>
    </row>
    <row r="146" spans="1:7" s="14" customFormat="1" ht="13.5" customHeight="1" x14ac:dyDescent="0.25">
      <c r="A146" s="21" t="s">
        <v>23</v>
      </c>
      <c r="B146" s="22"/>
      <c r="C146" s="25">
        <v>2.8</v>
      </c>
      <c r="D146" s="46" t="s">
        <v>146</v>
      </c>
      <c r="E146" s="26">
        <f t="shared" si="23"/>
        <v>12.753375599999998</v>
      </c>
      <c r="F146" s="26">
        <f t="shared" si="23"/>
        <v>13.199950399999999</v>
      </c>
      <c r="G146" s="26">
        <f t="shared" si="23"/>
        <v>13.635532399999999</v>
      </c>
    </row>
    <row r="147" spans="1:7" s="14" customFormat="1" ht="13.5" customHeight="1" x14ac:dyDescent="0.25">
      <c r="A147" s="21" t="s">
        <v>51</v>
      </c>
      <c r="B147" s="22"/>
      <c r="C147" s="25">
        <v>1.1000000000000001</v>
      </c>
      <c r="D147" s="46" t="s">
        <v>146</v>
      </c>
      <c r="E147" s="26">
        <f t="shared" si="23"/>
        <v>5.0102546999999999</v>
      </c>
      <c r="F147" s="26">
        <f t="shared" si="23"/>
        <v>5.1856948000000003</v>
      </c>
      <c r="G147" s="26">
        <f t="shared" si="23"/>
        <v>5.3568163000000002</v>
      </c>
    </row>
    <row r="148" spans="1:7" x14ac:dyDescent="0.2">
      <c r="A148" s="5"/>
      <c r="B148" s="5"/>
      <c r="C148" s="27"/>
      <c r="D148" s="7"/>
    </row>
    <row r="149" spans="1:7" ht="38.25" customHeight="1" x14ac:dyDescent="0.2">
      <c r="A149" s="42" t="s">
        <v>116</v>
      </c>
      <c r="B149" s="4"/>
      <c r="C149" s="27"/>
      <c r="D149" s="7"/>
    </row>
    <row r="150" spans="1:7" s="14" customFormat="1" ht="13.5" customHeight="1" x14ac:dyDescent="0.25">
      <c r="A150" s="21" t="s">
        <v>2</v>
      </c>
      <c r="B150" s="22"/>
      <c r="C150" s="25">
        <v>1.4</v>
      </c>
      <c r="D150" s="46" t="s">
        <v>146</v>
      </c>
      <c r="E150" s="26">
        <f>$C150*E$11</f>
        <v>6.3766877999999991</v>
      </c>
      <c r="F150" s="26">
        <f>$C150*F$11</f>
        <v>6.5999751999999994</v>
      </c>
      <c r="G150" s="26">
        <f>$C150*G$11</f>
        <v>6.8177661999999994</v>
      </c>
    </row>
    <row r="151" spans="1:7" s="14" customFormat="1" ht="13.5" customHeight="1" x14ac:dyDescent="0.25">
      <c r="A151" s="23" t="s">
        <v>0</v>
      </c>
      <c r="B151" s="22"/>
      <c r="C151" s="25"/>
      <c r="D151" s="26"/>
      <c r="E151" s="26"/>
      <c r="F151" s="26"/>
      <c r="G151" s="26"/>
    </row>
    <row r="152" spans="1:7" s="14" customFormat="1" ht="13.5" customHeight="1" x14ac:dyDescent="0.25">
      <c r="A152" s="21" t="s">
        <v>18</v>
      </c>
      <c r="B152" s="22"/>
      <c r="C152" s="25">
        <v>1.4</v>
      </c>
      <c r="D152" s="46" t="s">
        <v>146</v>
      </c>
      <c r="E152" s="26">
        <f t="shared" ref="E152:G154" si="24">$C152*E$11</f>
        <v>6.3766877999999991</v>
      </c>
      <c r="F152" s="26">
        <f t="shared" si="24"/>
        <v>6.5999751999999994</v>
      </c>
      <c r="G152" s="26">
        <f t="shared" si="24"/>
        <v>6.8177661999999994</v>
      </c>
    </row>
    <row r="153" spans="1:7" s="14" customFormat="1" ht="13.5" customHeight="1" x14ac:dyDescent="0.25">
      <c r="A153" s="21" t="s">
        <v>23</v>
      </c>
      <c r="B153" s="22"/>
      <c r="C153" s="25">
        <v>2.1</v>
      </c>
      <c r="D153" s="46" t="s">
        <v>146</v>
      </c>
      <c r="E153" s="26">
        <f t="shared" si="24"/>
        <v>9.5650317000000005</v>
      </c>
      <c r="F153" s="26">
        <f t="shared" si="24"/>
        <v>9.8999627999999991</v>
      </c>
      <c r="G153" s="26">
        <f t="shared" si="24"/>
        <v>10.2266493</v>
      </c>
    </row>
    <row r="154" spans="1:7" s="14" customFormat="1" ht="13.5" customHeight="1" x14ac:dyDescent="0.25">
      <c r="A154" s="21" t="s">
        <v>3</v>
      </c>
      <c r="B154" s="22"/>
      <c r="C154" s="25">
        <v>1.1000000000000001</v>
      </c>
      <c r="D154" s="46" t="s">
        <v>146</v>
      </c>
      <c r="E154" s="26">
        <f t="shared" si="24"/>
        <v>5.0102546999999999</v>
      </c>
      <c r="F154" s="26">
        <f t="shared" si="24"/>
        <v>5.1856948000000003</v>
      </c>
      <c r="G154" s="26">
        <f t="shared" si="24"/>
        <v>5.3568163000000002</v>
      </c>
    </row>
    <row r="155" spans="1:7" x14ac:dyDescent="0.2">
      <c r="A155" s="5"/>
      <c r="B155" s="5"/>
      <c r="C155" s="27"/>
      <c r="D155" s="7"/>
      <c r="E155" s="7"/>
      <c r="F155" s="7"/>
    </row>
    <row r="156" spans="1:7" ht="24" x14ac:dyDescent="0.2">
      <c r="A156" s="20" t="s">
        <v>117</v>
      </c>
      <c r="B156" s="4"/>
      <c r="C156" s="27"/>
      <c r="D156" s="7"/>
      <c r="E156" s="7"/>
      <c r="F156" s="7"/>
    </row>
    <row r="157" spans="1:7" x14ac:dyDescent="0.2">
      <c r="A157" s="21" t="s">
        <v>83</v>
      </c>
      <c r="B157" s="5"/>
      <c r="C157" s="27"/>
      <c r="D157" s="7"/>
      <c r="E157" s="7"/>
      <c r="F157" s="7"/>
    </row>
  </sheetData>
  <mergeCells count="5">
    <mergeCell ref="A7:A11"/>
    <mergeCell ref="C9:C11"/>
    <mergeCell ref="A3:G3"/>
    <mergeCell ref="A5:G5"/>
    <mergeCell ref="A13:G13"/>
  </mergeCells>
  <pageMargins left="0.70866141732283472" right="0.31496062992125984" top="0.19685039370078741" bottom="0.51181102362204722" header="0.31496062992125984" footer="0.31496062992125984"/>
  <pageSetup paperSize="9" scale="86" fitToHeight="0" orientation="portrait" r:id="rId1"/>
  <headerFooter>
    <oddFooter>&amp;LBearbeitet am 29.07.2026&amp;RGültig ab 1.9.2026</oddFooter>
  </headerFooter>
  <rowBreaks count="4" manualBreakCount="4">
    <brk id="40" max="16383" man="1"/>
    <brk id="76" max="16383" man="1"/>
    <brk id="106" max="16383" man="1"/>
    <brk id="1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7"/>
  <sheetViews>
    <sheetView showGridLines="0" tabSelected="1" zoomScale="115" zoomScaleNormal="115" workbookViewId="0">
      <pane ySplit="11" topLeftCell="A138" activePane="bottomLeft" state="frozen"/>
      <selection pane="bottomLeft" activeCell="G140" sqref="G140"/>
    </sheetView>
  </sheetViews>
  <sheetFormatPr baseColWidth="10" defaultColWidth="11.42578125" defaultRowHeight="12" x14ac:dyDescent="0.2"/>
  <cols>
    <col min="1" max="1" width="55" style="2" customWidth="1"/>
    <col min="2" max="2" width="0.7109375" style="2" customWidth="1"/>
    <col min="3" max="4" width="12.85546875" style="1" customWidth="1"/>
    <col min="5" max="16384" width="11.42578125" style="1"/>
  </cols>
  <sheetData>
    <row r="1" spans="1:8" ht="30.75" customHeight="1" x14ac:dyDescent="0.2">
      <c r="A1" s="45"/>
    </row>
    <row r="2" spans="1:8" s="32" customFormat="1" ht="15" x14ac:dyDescent="0.25">
      <c r="B2" s="34"/>
      <c r="C2" s="34"/>
      <c r="D2" s="34"/>
      <c r="E2" s="34"/>
    </row>
    <row r="3" spans="1:8" customFormat="1" ht="31.5" customHeight="1" x14ac:dyDescent="0.25">
      <c r="A3" s="65" t="s">
        <v>155</v>
      </c>
      <c r="B3" s="65"/>
      <c r="C3" s="65"/>
      <c r="D3" s="65"/>
      <c r="E3" s="49"/>
      <c r="H3" s="9"/>
    </row>
    <row r="4" spans="1:8" s="32" customFormat="1" ht="7.5" customHeight="1" x14ac:dyDescent="0.25">
      <c r="A4" s="10"/>
      <c r="B4" s="11"/>
      <c r="C4" s="12"/>
      <c r="D4" s="10"/>
      <c r="E4" s="10"/>
      <c r="H4" s="33"/>
    </row>
    <row r="5" spans="1:8" ht="34.5" customHeight="1" x14ac:dyDescent="0.2">
      <c r="A5" s="66" t="s">
        <v>152</v>
      </c>
      <c r="B5" s="67"/>
      <c r="C5" s="67"/>
      <c r="D5" s="68"/>
      <c r="G5" s="36"/>
    </row>
    <row r="6" spans="1:8" ht="7.5" customHeight="1" x14ac:dyDescent="0.2">
      <c r="A6" s="13"/>
      <c r="B6" s="13"/>
      <c r="C6" s="13"/>
      <c r="D6" s="13"/>
    </row>
    <row r="7" spans="1:8" ht="12.75" customHeight="1" x14ac:dyDescent="0.2">
      <c r="A7" s="59" t="s">
        <v>87</v>
      </c>
      <c r="B7" s="3"/>
      <c r="C7" s="15">
        <v>27760</v>
      </c>
      <c r="D7" s="16">
        <v>45901</v>
      </c>
      <c r="E7" s="16">
        <v>46266</v>
      </c>
    </row>
    <row r="8" spans="1:8" ht="12" customHeight="1" x14ac:dyDescent="0.2">
      <c r="A8" s="60"/>
      <c r="B8" s="3"/>
      <c r="C8" s="30" t="s">
        <v>42</v>
      </c>
      <c r="D8" s="31" t="s">
        <v>42</v>
      </c>
      <c r="E8" s="31" t="s">
        <v>42</v>
      </c>
    </row>
    <row r="9" spans="1:8" ht="12" customHeight="1" x14ac:dyDescent="0.2">
      <c r="A9" s="60"/>
      <c r="B9" s="3"/>
      <c r="C9" s="62" t="s">
        <v>151</v>
      </c>
      <c r="D9" s="17" t="s">
        <v>43</v>
      </c>
      <c r="E9" s="17" t="s">
        <v>43</v>
      </c>
    </row>
    <row r="10" spans="1:8" ht="12" customHeight="1" x14ac:dyDescent="0.2">
      <c r="A10" s="60"/>
      <c r="B10" s="3"/>
      <c r="C10" s="63"/>
      <c r="D10" s="18" t="s">
        <v>44</v>
      </c>
      <c r="E10" s="18" t="s">
        <v>44</v>
      </c>
    </row>
    <row r="11" spans="1:8" ht="12" customHeight="1" x14ac:dyDescent="0.2">
      <c r="A11" s="61"/>
      <c r="C11" s="64"/>
      <c r="D11" s="37">
        <v>4.7142679999999997</v>
      </c>
      <c r="E11" s="37">
        <v>4.8698329999999999</v>
      </c>
    </row>
    <row r="12" spans="1:8" ht="6.75" customHeight="1" x14ac:dyDescent="0.2">
      <c r="A12" s="44"/>
    </row>
    <row r="13" spans="1:8" ht="33" customHeight="1" x14ac:dyDescent="0.2">
      <c r="A13" s="72" t="s">
        <v>40</v>
      </c>
      <c r="B13" s="73"/>
      <c r="C13" s="73"/>
      <c r="D13" s="74"/>
    </row>
    <row r="14" spans="1:8" x14ac:dyDescent="0.2">
      <c r="A14" s="5"/>
      <c r="B14" s="5"/>
    </row>
    <row r="15" spans="1:8" ht="24" x14ac:dyDescent="0.2">
      <c r="A15" s="38" t="s">
        <v>41</v>
      </c>
      <c r="B15" s="4"/>
    </row>
    <row r="16" spans="1:8" s="14" customFormat="1" ht="13.5" customHeight="1" x14ac:dyDescent="0.25">
      <c r="A16" s="21" t="s">
        <v>2</v>
      </c>
      <c r="B16" s="22"/>
      <c r="C16" s="25">
        <v>4.0999999999999996</v>
      </c>
      <c r="D16" s="26">
        <f t="shared" ref="D16:E19" si="0">$C16*D$11</f>
        <v>19.328498799999998</v>
      </c>
      <c r="E16" s="26">
        <f t="shared" si="0"/>
        <v>19.966315299999998</v>
      </c>
    </row>
    <row r="17" spans="1:5" s="14" customFormat="1" ht="13.5" customHeight="1" x14ac:dyDescent="0.25">
      <c r="A17" s="21" t="s">
        <v>8</v>
      </c>
      <c r="B17" s="22"/>
      <c r="C17" s="25">
        <v>3.5</v>
      </c>
      <c r="D17" s="26">
        <f t="shared" si="0"/>
        <v>16.499938</v>
      </c>
      <c r="E17" s="26">
        <f t="shared" si="0"/>
        <v>17.044415499999999</v>
      </c>
    </row>
    <row r="18" spans="1:5" s="14" customFormat="1" ht="13.5" customHeight="1" x14ac:dyDescent="0.25">
      <c r="A18" s="21" t="s">
        <v>9</v>
      </c>
      <c r="B18" s="22"/>
      <c r="C18" s="25">
        <v>3.5</v>
      </c>
      <c r="D18" s="26">
        <f t="shared" si="0"/>
        <v>16.499938</v>
      </c>
      <c r="E18" s="26">
        <f t="shared" si="0"/>
        <v>17.044415499999999</v>
      </c>
    </row>
    <row r="19" spans="1:5" s="14" customFormat="1" ht="13.5" customHeight="1" x14ac:dyDescent="0.25">
      <c r="A19" s="21" t="s">
        <v>10</v>
      </c>
      <c r="B19" s="22"/>
      <c r="C19" s="25">
        <v>2.1</v>
      </c>
      <c r="D19" s="26">
        <f t="shared" si="0"/>
        <v>9.8999627999999991</v>
      </c>
      <c r="E19" s="26">
        <f t="shared" si="0"/>
        <v>10.2266493</v>
      </c>
    </row>
    <row r="20" spans="1:5" s="14" customFormat="1" ht="13.5" customHeight="1" x14ac:dyDescent="0.25">
      <c r="A20" s="23" t="s">
        <v>11</v>
      </c>
      <c r="B20" s="22"/>
      <c r="C20" s="25"/>
      <c r="D20" s="26"/>
      <c r="E20" s="26"/>
    </row>
    <row r="21" spans="1:5" s="14" customFormat="1" ht="13.5" customHeight="1" x14ac:dyDescent="0.25">
      <c r="A21" s="21" t="s">
        <v>23</v>
      </c>
      <c r="B21" s="22"/>
      <c r="C21" s="25">
        <v>6.3</v>
      </c>
      <c r="D21" s="26">
        <f t="shared" ref="D21:E25" si="1">$C21*D$11</f>
        <v>29.699888399999995</v>
      </c>
      <c r="E21" s="26">
        <f t="shared" si="1"/>
        <v>30.679947899999998</v>
      </c>
    </row>
    <row r="22" spans="1:5" s="14" customFormat="1" ht="75.75" customHeight="1" x14ac:dyDescent="0.25">
      <c r="A22" s="21" t="s">
        <v>130</v>
      </c>
      <c r="B22" s="22"/>
      <c r="C22" s="25">
        <v>11.1</v>
      </c>
      <c r="D22" s="26">
        <f t="shared" si="1"/>
        <v>52.328374799999992</v>
      </c>
      <c r="E22" s="26">
        <f t="shared" si="1"/>
        <v>54.055146299999997</v>
      </c>
    </row>
    <row r="23" spans="1:5" s="14" customFormat="1" ht="53.25" customHeight="1" x14ac:dyDescent="0.25">
      <c r="A23" s="43" t="s">
        <v>131</v>
      </c>
      <c r="B23" s="22"/>
      <c r="C23" s="25">
        <v>1.1000000000000001</v>
      </c>
      <c r="D23" s="26">
        <f t="shared" si="1"/>
        <v>5.1856948000000003</v>
      </c>
      <c r="E23" s="26">
        <f t="shared" si="1"/>
        <v>5.3568163000000002</v>
      </c>
    </row>
    <row r="24" spans="1:5" s="14" customFormat="1" ht="13.5" customHeight="1" x14ac:dyDescent="0.25">
      <c r="A24" s="21" t="s">
        <v>18</v>
      </c>
      <c r="B24" s="22"/>
      <c r="C24" s="25">
        <v>3.5</v>
      </c>
      <c r="D24" s="26">
        <f t="shared" si="1"/>
        <v>16.499938</v>
      </c>
      <c r="E24" s="26">
        <f t="shared" si="1"/>
        <v>17.044415499999999</v>
      </c>
    </row>
    <row r="25" spans="1:5" s="14" customFormat="1" ht="13.5" customHeight="1" x14ac:dyDescent="0.25">
      <c r="A25" s="21" t="s">
        <v>132</v>
      </c>
      <c r="B25" s="22"/>
      <c r="C25" s="25">
        <v>7</v>
      </c>
      <c r="D25" s="26">
        <f t="shared" si="1"/>
        <v>32.999876</v>
      </c>
      <c r="E25" s="26">
        <f t="shared" si="1"/>
        <v>34.088830999999999</v>
      </c>
    </row>
    <row r="26" spans="1:5" x14ac:dyDescent="0.2">
      <c r="A26" s="5"/>
      <c r="B26" s="5"/>
      <c r="C26" s="14"/>
    </row>
    <row r="27" spans="1:5" ht="24" x14ac:dyDescent="0.2">
      <c r="A27" s="23" t="s">
        <v>128</v>
      </c>
      <c r="B27" s="6"/>
      <c r="C27" s="24"/>
    </row>
    <row r="28" spans="1:5" s="14" customFormat="1" ht="13.5" customHeight="1" x14ac:dyDescent="0.25">
      <c r="A28" s="21" t="s">
        <v>2</v>
      </c>
      <c r="B28" s="22"/>
      <c r="C28" s="25">
        <v>2.8</v>
      </c>
      <c r="D28" s="26">
        <f t="shared" ref="D28:E31" si="2">$C28*D$11</f>
        <v>13.199950399999999</v>
      </c>
      <c r="E28" s="26">
        <f t="shared" si="2"/>
        <v>13.635532399999999</v>
      </c>
    </row>
    <row r="29" spans="1:5" s="14" customFormat="1" ht="24" customHeight="1" x14ac:dyDescent="0.25">
      <c r="A29" s="21" t="s">
        <v>122</v>
      </c>
      <c r="B29" s="22"/>
      <c r="C29" s="25">
        <v>2.1</v>
      </c>
      <c r="D29" s="26">
        <f t="shared" si="2"/>
        <v>9.8999627999999991</v>
      </c>
      <c r="E29" s="26">
        <f t="shared" si="2"/>
        <v>10.2266493</v>
      </c>
    </row>
    <row r="30" spans="1:5" s="14" customFormat="1" ht="13.5" customHeight="1" x14ac:dyDescent="0.25">
      <c r="A30" s="21" t="s">
        <v>12</v>
      </c>
      <c r="B30" s="22"/>
      <c r="C30" s="25">
        <v>2.1</v>
      </c>
      <c r="D30" s="26">
        <f t="shared" si="2"/>
        <v>9.8999627999999991</v>
      </c>
      <c r="E30" s="26">
        <f t="shared" si="2"/>
        <v>10.2266493</v>
      </c>
    </row>
    <row r="31" spans="1:5" s="14" customFormat="1" ht="13.5" customHeight="1" x14ac:dyDescent="0.25">
      <c r="A31" s="21" t="s">
        <v>1</v>
      </c>
      <c r="B31" s="22"/>
      <c r="C31" s="25">
        <v>2.1</v>
      </c>
      <c r="D31" s="26">
        <f t="shared" si="2"/>
        <v>9.8999627999999991</v>
      </c>
      <c r="E31" s="26">
        <f t="shared" si="2"/>
        <v>10.2266493</v>
      </c>
    </row>
    <row r="32" spans="1:5" s="14" customFormat="1" ht="13.5" customHeight="1" x14ac:dyDescent="0.25">
      <c r="A32" s="23" t="s">
        <v>0</v>
      </c>
      <c r="B32" s="22"/>
      <c r="C32" s="25"/>
      <c r="D32" s="26"/>
      <c r="E32" s="26"/>
    </row>
    <row r="33" spans="1:5" s="14" customFormat="1" ht="13.5" customHeight="1" x14ac:dyDescent="0.25">
      <c r="A33" s="21" t="s">
        <v>18</v>
      </c>
      <c r="B33" s="22"/>
      <c r="C33" s="25">
        <v>3.5</v>
      </c>
      <c r="D33" s="26">
        <f>$C33*D$11</f>
        <v>16.499938</v>
      </c>
      <c r="E33" s="26">
        <f>$C33*E$11</f>
        <v>17.044415499999999</v>
      </c>
    </row>
    <row r="34" spans="1:5" s="14" customFormat="1" ht="13.5" customHeight="1" x14ac:dyDescent="0.25">
      <c r="A34" s="21" t="s">
        <v>23</v>
      </c>
      <c r="B34" s="22"/>
      <c r="C34" s="25">
        <v>6.3</v>
      </c>
      <c r="D34" s="26">
        <f>$C34*D$11</f>
        <v>29.699888399999995</v>
      </c>
      <c r="E34" s="26">
        <f>$C34*E$11</f>
        <v>30.679947899999998</v>
      </c>
    </row>
    <row r="35" spans="1:5" s="14" customFormat="1" ht="3.75" customHeight="1" x14ac:dyDescent="0.2">
      <c r="A35" s="48"/>
      <c r="B35" s="5"/>
      <c r="C35" s="24"/>
      <c r="D35" s="1"/>
      <c r="E35" s="1"/>
    </row>
    <row r="36" spans="1:5" ht="24" x14ac:dyDescent="0.2">
      <c r="A36" s="23" t="s">
        <v>97</v>
      </c>
      <c r="B36" s="6"/>
      <c r="C36" s="24"/>
    </row>
    <row r="37" spans="1:5" s="14" customFormat="1" ht="13.5" customHeight="1" x14ac:dyDescent="0.25">
      <c r="A37" s="23" t="s">
        <v>0</v>
      </c>
      <c r="B37" s="22"/>
      <c r="C37" s="25"/>
      <c r="D37" s="26"/>
      <c r="E37" s="26"/>
    </row>
    <row r="38" spans="1:5" s="14" customFormat="1" ht="24" customHeight="1" x14ac:dyDescent="0.25">
      <c r="A38" s="21" t="s">
        <v>109</v>
      </c>
      <c r="B38" s="22"/>
      <c r="C38" s="25">
        <v>68.099999999999994</v>
      </c>
      <c r="D38" s="26">
        <f>$C38*D$11</f>
        <v>321.04165079999996</v>
      </c>
      <c r="E38" s="26">
        <f>$C38*E$11</f>
        <v>331.63562729999995</v>
      </c>
    </row>
    <row r="39" spans="1:5" s="14" customFormat="1" ht="13.5" customHeight="1" x14ac:dyDescent="0.25">
      <c r="A39" s="21" t="s">
        <v>110</v>
      </c>
      <c r="B39" s="22"/>
      <c r="C39" s="25">
        <v>8.4</v>
      </c>
      <c r="D39" s="26">
        <f>$C39*D$11</f>
        <v>39.599851199999996</v>
      </c>
      <c r="E39" s="26">
        <f>$C39*E$11</f>
        <v>40.9065972</v>
      </c>
    </row>
    <row r="40" spans="1:5" ht="15" customHeight="1" x14ac:dyDescent="0.2">
      <c r="A40" s="69" t="s">
        <v>13</v>
      </c>
      <c r="B40" s="70"/>
      <c r="C40" s="71"/>
    </row>
    <row r="41" spans="1:5" s="14" customFormat="1" ht="3.75" customHeight="1" x14ac:dyDescent="0.2">
      <c r="A41" s="48"/>
      <c r="B41" s="5"/>
      <c r="C41" s="24"/>
      <c r="D41" s="1"/>
      <c r="E41" s="1"/>
    </row>
    <row r="42" spans="1:5" ht="24" x14ac:dyDescent="0.2">
      <c r="A42" s="23" t="s">
        <v>96</v>
      </c>
      <c r="B42" s="6"/>
      <c r="C42" s="24"/>
    </row>
    <row r="43" spans="1:5" s="14" customFormat="1" ht="13.5" customHeight="1" x14ac:dyDescent="0.25">
      <c r="A43" s="23" t="s">
        <v>0</v>
      </c>
      <c r="B43" s="22"/>
      <c r="C43" s="25"/>
      <c r="D43" s="26"/>
      <c r="E43" s="26"/>
    </row>
    <row r="44" spans="1:5" s="14" customFormat="1" ht="24" customHeight="1" x14ac:dyDescent="0.25">
      <c r="A44" s="21" t="s">
        <v>109</v>
      </c>
      <c r="B44" s="22"/>
      <c r="C44" s="25">
        <v>55.9</v>
      </c>
      <c r="D44" s="26">
        <f>$C44*D$11</f>
        <v>263.52758119999999</v>
      </c>
      <c r="E44" s="26">
        <f>$C44*E$11</f>
        <v>272.22366469999997</v>
      </c>
    </row>
    <row r="45" spans="1:5" s="14" customFormat="1" ht="13.5" customHeight="1" x14ac:dyDescent="0.25">
      <c r="A45" s="43" t="s">
        <v>110</v>
      </c>
      <c r="B45" s="22"/>
      <c r="C45" s="35">
        <v>8.4</v>
      </c>
      <c r="D45" s="26">
        <f>$C45*D$11</f>
        <v>39.599851199999996</v>
      </c>
      <c r="E45" s="26">
        <f>$C45*E$11</f>
        <v>40.9065972</v>
      </c>
    </row>
    <row r="46" spans="1:5" ht="15" customHeight="1" x14ac:dyDescent="0.2">
      <c r="A46" s="69" t="s">
        <v>13</v>
      </c>
      <c r="B46" s="70"/>
      <c r="C46" s="71"/>
    </row>
    <row r="47" spans="1:5" ht="6" customHeight="1" x14ac:dyDescent="0.2">
      <c r="A47" s="5"/>
      <c r="B47" s="5"/>
      <c r="C47" s="24"/>
    </row>
    <row r="48" spans="1:5" ht="24" x14ac:dyDescent="0.2">
      <c r="A48" s="38" t="s">
        <v>129</v>
      </c>
      <c r="B48" s="6"/>
      <c r="C48" s="24"/>
    </row>
    <row r="49" spans="1:5" s="14" customFormat="1" ht="13.5" customHeight="1" x14ac:dyDescent="0.25">
      <c r="A49" s="23" t="s">
        <v>103</v>
      </c>
      <c r="B49" s="22"/>
      <c r="C49" s="25"/>
      <c r="D49" s="26"/>
      <c r="E49" s="26"/>
    </row>
    <row r="50" spans="1:5" s="14" customFormat="1" ht="13.5" customHeight="1" x14ac:dyDescent="0.25">
      <c r="A50" s="21" t="s">
        <v>26</v>
      </c>
      <c r="B50" s="22"/>
      <c r="C50" s="25">
        <v>4.0999999999999996</v>
      </c>
      <c r="D50" s="26">
        <f t="shared" ref="D50:E52" si="3">$C50*D$11</f>
        <v>19.328498799999998</v>
      </c>
      <c r="E50" s="26">
        <f t="shared" si="3"/>
        <v>19.966315299999998</v>
      </c>
    </row>
    <row r="51" spans="1:5" s="14" customFormat="1" ht="13.5" customHeight="1" x14ac:dyDescent="0.25">
      <c r="A51" s="21" t="s">
        <v>98</v>
      </c>
      <c r="B51" s="22"/>
      <c r="C51" s="25">
        <v>4.0999999999999996</v>
      </c>
      <c r="D51" s="26">
        <f t="shared" si="3"/>
        <v>19.328498799999998</v>
      </c>
      <c r="E51" s="26">
        <f t="shared" si="3"/>
        <v>19.966315299999998</v>
      </c>
    </row>
    <row r="52" spans="1:5" s="14" customFormat="1" ht="13.5" customHeight="1" x14ac:dyDescent="0.25">
      <c r="A52" s="21" t="s">
        <v>22</v>
      </c>
      <c r="B52" s="22"/>
      <c r="C52" s="25">
        <v>4.0999999999999996</v>
      </c>
      <c r="D52" s="26">
        <f t="shared" si="3"/>
        <v>19.328498799999998</v>
      </c>
      <c r="E52" s="26">
        <f t="shared" si="3"/>
        <v>19.966315299999998</v>
      </c>
    </row>
    <row r="53" spans="1:5" s="14" customFormat="1" ht="13.5" customHeight="1" x14ac:dyDescent="0.25">
      <c r="A53" s="23" t="s">
        <v>27</v>
      </c>
      <c r="B53" s="22"/>
      <c r="C53" s="25"/>
      <c r="D53" s="26"/>
      <c r="E53" s="26"/>
    </row>
    <row r="54" spans="1:5" s="14" customFormat="1" ht="13.5" customHeight="1" x14ac:dyDescent="0.25">
      <c r="A54" s="21" t="s">
        <v>36</v>
      </c>
      <c r="B54" s="22"/>
      <c r="C54" s="25">
        <v>6.3</v>
      </c>
      <c r="D54" s="26">
        <f t="shared" ref="D54:E58" si="4">$C54*D$11</f>
        <v>29.699888399999995</v>
      </c>
      <c r="E54" s="26">
        <f t="shared" si="4"/>
        <v>30.679947899999998</v>
      </c>
    </row>
    <row r="55" spans="1:5" s="14" customFormat="1" ht="78.75" customHeight="1" x14ac:dyDescent="0.25">
      <c r="A55" s="21" t="s">
        <v>133</v>
      </c>
      <c r="B55" s="22"/>
      <c r="C55" s="25">
        <v>11.1</v>
      </c>
      <c r="D55" s="26">
        <f t="shared" si="4"/>
        <v>52.328374799999992</v>
      </c>
      <c r="E55" s="26">
        <f t="shared" si="4"/>
        <v>54.055146299999997</v>
      </c>
    </row>
    <row r="56" spans="1:5" s="14" customFormat="1" ht="53.25" customHeight="1" x14ac:dyDescent="0.25">
      <c r="A56" s="43" t="s">
        <v>134</v>
      </c>
      <c r="B56" s="22"/>
      <c r="C56" s="25">
        <v>1.1000000000000001</v>
      </c>
      <c r="D56" s="26">
        <f t="shared" si="4"/>
        <v>5.1856948000000003</v>
      </c>
      <c r="E56" s="26">
        <f t="shared" si="4"/>
        <v>5.3568163000000002</v>
      </c>
    </row>
    <row r="57" spans="1:5" s="14" customFormat="1" ht="13.5" customHeight="1" x14ac:dyDescent="0.25">
      <c r="A57" s="21" t="s">
        <v>29</v>
      </c>
      <c r="B57" s="22"/>
      <c r="C57" s="25">
        <v>4.0999999999999996</v>
      </c>
      <c r="D57" s="26">
        <f t="shared" si="4"/>
        <v>19.328498799999998</v>
      </c>
      <c r="E57" s="26">
        <f t="shared" si="4"/>
        <v>19.966315299999998</v>
      </c>
    </row>
    <row r="58" spans="1:5" s="14" customFormat="1" ht="26.25" customHeight="1" x14ac:dyDescent="0.25">
      <c r="A58" s="21" t="s">
        <v>135</v>
      </c>
      <c r="B58" s="22"/>
      <c r="C58" s="25">
        <v>7</v>
      </c>
      <c r="D58" s="26">
        <f t="shared" si="4"/>
        <v>32.999876</v>
      </c>
      <c r="E58" s="26">
        <f t="shared" si="4"/>
        <v>34.088830999999999</v>
      </c>
    </row>
    <row r="59" spans="1:5" s="14" customFormat="1" ht="3.75" customHeight="1" x14ac:dyDescent="0.2">
      <c r="A59" s="48"/>
      <c r="B59" s="5"/>
      <c r="C59" s="24"/>
      <c r="D59" s="1"/>
      <c r="E59" s="1"/>
    </row>
    <row r="60" spans="1:5" s="14" customFormat="1" ht="13.5" customHeight="1" x14ac:dyDescent="0.25">
      <c r="A60" s="23" t="s">
        <v>145</v>
      </c>
      <c r="B60" s="22"/>
      <c r="C60" s="25"/>
      <c r="D60" s="26"/>
      <c r="E60" s="26"/>
    </row>
    <row r="61" spans="1:5" s="14" customFormat="1" ht="13.5" customHeight="1" x14ac:dyDescent="0.25">
      <c r="A61" s="21" t="s">
        <v>26</v>
      </c>
      <c r="B61" s="22"/>
      <c r="C61" s="25">
        <v>2.8</v>
      </c>
      <c r="D61" s="26">
        <f t="shared" ref="D61:E63" si="5">$C61*D$11</f>
        <v>13.199950399999999</v>
      </c>
      <c r="E61" s="26">
        <f t="shared" si="5"/>
        <v>13.635532399999999</v>
      </c>
    </row>
    <row r="62" spans="1:5" s="14" customFormat="1" ht="24" customHeight="1" x14ac:dyDescent="0.25">
      <c r="A62" s="21" t="s">
        <v>123</v>
      </c>
      <c r="B62" s="22"/>
      <c r="C62" s="25">
        <v>2.1</v>
      </c>
      <c r="D62" s="26">
        <f t="shared" si="5"/>
        <v>9.8999627999999991</v>
      </c>
      <c r="E62" s="26">
        <f t="shared" si="5"/>
        <v>10.2266493</v>
      </c>
    </row>
    <row r="63" spans="1:5" s="14" customFormat="1" ht="13.5" customHeight="1" x14ac:dyDescent="0.25">
      <c r="A63" s="21" t="s">
        <v>108</v>
      </c>
      <c r="B63" s="22"/>
      <c r="C63" s="25">
        <v>2.1</v>
      </c>
      <c r="D63" s="26">
        <f t="shared" si="5"/>
        <v>9.8999627999999991</v>
      </c>
      <c r="E63" s="26">
        <f t="shared" si="5"/>
        <v>10.2266493</v>
      </c>
    </row>
    <row r="64" spans="1:5" s="14" customFormat="1" ht="13.5" customHeight="1" x14ac:dyDescent="0.25">
      <c r="A64" s="23" t="s">
        <v>27</v>
      </c>
      <c r="B64" s="22"/>
      <c r="C64" s="25"/>
      <c r="D64" s="26"/>
      <c r="E64" s="26"/>
    </row>
    <row r="65" spans="1:5" s="14" customFormat="1" ht="13.5" customHeight="1" x14ac:dyDescent="0.25">
      <c r="A65" s="21" t="s">
        <v>29</v>
      </c>
      <c r="B65" s="22"/>
      <c r="C65" s="25">
        <v>3.5</v>
      </c>
      <c r="D65" s="26">
        <f t="shared" ref="D65:E67" si="6">$C65*D$11</f>
        <v>16.499938</v>
      </c>
      <c r="E65" s="26">
        <f t="shared" si="6"/>
        <v>17.044415499999999</v>
      </c>
    </row>
    <row r="66" spans="1:5" s="14" customFormat="1" ht="13.5" customHeight="1" x14ac:dyDescent="0.25">
      <c r="A66" s="21" t="s">
        <v>36</v>
      </c>
      <c r="B66" s="22"/>
      <c r="C66" s="25">
        <v>6.3</v>
      </c>
      <c r="D66" s="26">
        <f t="shared" si="6"/>
        <v>29.699888399999995</v>
      </c>
      <c r="E66" s="26">
        <f t="shared" si="6"/>
        <v>30.679947899999998</v>
      </c>
    </row>
    <row r="67" spans="1:5" s="14" customFormat="1" ht="13.5" customHeight="1" x14ac:dyDescent="0.25">
      <c r="A67" s="21" t="s">
        <v>24</v>
      </c>
      <c r="B67" s="22"/>
      <c r="C67" s="25">
        <v>2.1</v>
      </c>
      <c r="D67" s="26">
        <f t="shared" si="6"/>
        <v>9.8999627999999991</v>
      </c>
      <c r="E67" s="26">
        <f t="shared" si="6"/>
        <v>10.2266493</v>
      </c>
    </row>
    <row r="68" spans="1:5" s="14" customFormat="1" ht="3.75" customHeight="1" x14ac:dyDescent="0.2">
      <c r="A68" s="48"/>
      <c r="B68" s="5"/>
      <c r="C68" s="24"/>
      <c r="D68" s="1"/>
      <c r="E68" s="1"/>
    </row>
    <row r="69" spans="1:5" s="14" customFormat="1" ht="13.5" customHeight="1" x14ac:dyDescent="0.25">
      <c r="A69" s="23" t="s">
        <v>144</v>
      </c>
      <c r="B69" s="22"/>
      <c r="C69" s="25"/>
      <c r="D69" s="26"/>
      <c r="E69" s="26"/>
    </row>
    <row r="70" spans="1:5" s="14" customFormat="1" ht="13.5" customHeight="1" x14ac:dyDescent="0.25">
      <c r="A70" s="21" t="s">
        <v>26</v>
      </c>
      <c r="B70" s="22"/>
      <c r="C70" s="25">
        <v>0.6</v>
      </c>
      <c r="D70" s="26">
        <f>$C70*D$11</f>
        <v>2.8285607999999995</v>
      </c>
      <c r="E70" s="26">
        <f>$C70*E$11</f>
        <v>2.9218997999999998</v>
      </c>
    </row>
    <row r="71" spans="1:5" s="14" customFormat="1" ht="13.5" customHeight="1" x14ac:dyDescent="0.25">
      <c r="A71" s="21" t="s">
        <v>22</v>
      </c>
      <c r="B71" s="22"/>
      <c r="C71" s="25">
        <v>1.4</v>
      </c>
      <c r="D71" s="26">
        <f>$C71*D$11</f>
        <v>6.5999751999999994</v>
      </c>
      <c r="E71" s="26">
        <f>$C71*E$11</f>
        <v>6.8177661999999994</v>
      </c>
    </row>
    <row r="72" spans="1:5" s="14" customFormat="1" ht="13.5" customHeight="1" x14ac:dyDescent="0.25">
      <c r="A72" s="23" t="s">
        <v>27</v>
      </c>
      <c r="B72" s="22"/>
      <c r="C72" s="25"/>
      <c r="D72" s="26"/>
      <c r="E72" s="26"/>
    </row>
    <row r="73" spans="1:5" s="14" customFormat="1" ht="13.5" customHeight="1" x14ac:dyDescent="0.25">
      <c r="A73" s="21" t="s">
        <v>29</v>
      </c>
      <c r="B73" s="22"/>
      <c r="C73" s="25">
        <v>2.1</v>
      </c>
      <c r="D73" s="26">
        <f>$C73*D$11</f>
        <v>9.8999627999999991</v>
      </c>
      <c r="E73" s="26">
        <f>$C73*E$11</f>
        <v>10.2266493</v>
      </c>
    </row>
    <row r="74" spans="1:5" s="14" customFormat="1" ht="13.5" customHeight="1" x14ac:dyDescent="0.25">
      <c r="A74" s="21" t="s">
        <v>36</v>
      </c>
      <c r="B74" s="22"/>
      <c r="C74" s="25">
        <v>2.8</v>
      </c>
      <c r="D74" s="26">
        <f>$C74*D$11</f>
        <v>13.199950399999999</v>
      </c>
      <c r="E74" s="26">
        <f>$C74*E$11</f>
        <v>13.635532399999999</v>
      </c>
    </row>
    <row r="75" spans="1:5" x14ac:dyDescent="0.2">
      <c r="A75" s="5"/>
      <c r="B75" s="5"/>
      <c r="C75" s="24"/>
    </row>
    <row r="76" spans="1:5" ht="40.5" customHeight="1" x14ac:dyDescent="0.2">
      <c r="A76" s="38" t="s">
        <v>95</v>
      </c>
      <c r="B76" s="6"/>
      <c r="C76" s="24"/>
    </row>
    <row r="77" spans="1:5" s="14" customFormat="1" ht="13.5" customHeight="1" x14ac:dyDescent="0.25">
      <c r="A77" s="21" t="s">
        <v>2</v>
      </c>
      <c r="B77" s="22"/>
      <c r="C77" s="25">
        <v>0.7</v>
      </c>
      <c r="D77" s="26">
        <f>$C77*D$11</f>
        <v>3.2999875999999997</v>
      </c>
      <c r="E77" s="26">
        <f>$C77*E$11</f>
        <v>3.4088830999999997</v>
      </c>
    </row>
    <row r="78" spans="1:5" s="14" customFormat="1" ht="13.5" customHeight="1" x14ac:dyDescent="0.25">
      <c r="A78" s="23" t="s">
        <v>0</v>
      </c>
      <c r="B78" s="22"/>
      <c r="C78" s="25"/>
      <c r="D78" s="26"/>
      <c r="E78" s="26"/>
    </row>
    <row r="79" spans="1:5" s="14" customFormat="1" ht="13.5" customHeight="1" x14ac:dyDescent="0.25">
      <c r="A79" s="21" t="s">
        <v>18</v>
      </c>
      <c r="B79" s="22"/>
      <c r="C79" s="25">
        <v>1.4</v>
      </c>
      <c r="D79" s="26">
        <f>$C79*D$11</f>
        <v>6.5999751999999994</v>
      </c>
      <c r="E79" s="26">
        <f>$C79*E$11</f>
        <v>6.8177661999999994</v>
      </c>
    </row>
    <row r="80" spans="1:5" s="14" customFormat="1" ht="13.5" customHeight="1" x14ac:dyDescent="0.25">
      <c r="A80" s="21" t="s">
        <v>23</v>
      </c>
      <c r="B80" s="22"/>
      <c r="C80" s="25">
        <v>2.1</v>
      </c>
      <c r="D80" s="26">
        <f>$C80*D$11</f>
        <v>9.8999627999999991</v>
      </c>
      <c r="E80" s="26">
        <f>$C80*E$11</f>
        <v>10.2266493</v>
      </c>
    </row>
    <row r="81" spans="1:5" x14ac:dyDescent="0.2">
      <c r="A81" s="5"/>
      <c r="B81" s="5"/>
      <c r="C81" s="24"/>
    </row>
    <row r="82" spans="1:5" ht="24" x14ac:dyDescent="0.2">
      <c r="A82" s="38" t="s">
        <v>94</v>
      </c>
      <c r="B82" s="6"/>
      <c r="C82" s="24"/>
    </row>
    <row r="83" spans="1:5" s="14" customFormat="1" ht="13.5" customHeight="1" x14ac:dyDescent="0.25">
      <c r="A83" s="21" t="s">
        <v>2</v>
      </c>
      <c r="B83" s="22"/>
      <c r="C83" s="25">
        <v>1.1000000000000001</v>
      </c>
      <c r="D83" s="26">
        <f>$C83*D$11</f>
        <v>5.1856948000000003</v>
      </c>
      <c r="E83" s="26">
        <f>$C83*E$11</f>
        <v>5.3568163000000002</v>
      </c>
    </row>
    <row r="84" spans="1:5" s="14" customFormat="1" ht="13.5" customHeight="1" x14ac:dyDescent="0.25">
      <c r="A84" s="23" t="s">
        <v>0</v>
      </c>
      <c r="B84" s="22"/>
      <c r="C84" s="25"/>
      <c r="D84" s="26"/>
      <c r="E84" s="26"/>
    </row>
    <row r="85" spans="1:5" s="14" customFormat="1" ht="13.5" customHeight="1" x14ac:dyDescent="0.25">
      <c r="A85" s="21" t="s">
        <v>18</v>
      </c>
      <c r="B85" s="22"/>
      <c r="C85" s="25">
        <v>2.1</v>
      </c>
      <c r="D85" s="26">
        <f t="shared" ref="D85:E87" si="7">$C85*D$11</f>
        <v>9.8999627999999991</v>
      </c>
      <c r="E85" s="26">
        <f t="shared" si="7"/>
        <v>10.2266493</v>
      </c>
    </row>
    <row r="86" spans="1:5" s="14" customFormat="1" ht="13.5" customHeight="1" x14ac:dyDescent="0.25">
      <c r="A86" s="21" t="s">
        <v>23</v>
      </c>
      <c r="B86" s="22"/>
      <c r="C86" s="25">
        <v>2.8</v>
      </c>
      <c r="D86" s="26">
        <f t="shared" si="7"/>
        <v>13.199950399999999</v>
      </c>
      <c r="E86" s="26">
        <f t="shared" si="7"/>
        <v>13.635532399999999</v>
      </c>
    </row>
    <row r="87" spans="1:5" s="14" customFormat="1" ht="13.5" customHeight="1" x14ac:dyDescent="0.25">
      <c r="A87" s="21" t="s">
        <v>51</v>
      </c>
      <c r="B87" s="22"/>
      <c r="C87" s="25">
        <v>1.1000000000000001</v>
      </c>
      <c r="D87" s="26">
        <f t="shared" si="7"/>
        <v>5.1856948000000003</v>
      </c>
      <c r="E87" s="26">
        <f t="shared" si="7"/>
        <v>5.3568163000000002</v>
      </c>
    </row>
    <row r="88" spans="1:5" x14ac:dyDescent="0.2">
      <c r="A88" s="5"/>
      <c r="B88" s="5"/>
      <c r="C88" s="24"/>
    </row>
    <row r="89" spans="1:5" ht="24" x14ac:dyDescent="0.2">
      <c r="A89" s="38" t="s">
        <v>93</v>
      </c>
      <c r="B89" s="6"/>
      <c r="C89" s="24"/>
    </row>
    <row r="90" spans="1:5" s="14" customFormat="1" ht="13.5" customHeight="1" x14ac:dyDescent="0.25">
      <c r="A90" s="21" t="s">
        <v>2</v>
      </c>
      <c r="B90" s="22"/>
      <c r="C90" s="25">
        <v>4.0999999999999996</v>
      </c>
      <c r="D90" s="26">
        <f t="shared" ref="D90:E93" si="8">$C90*D$11</f>
        <v>19.328498799999998</v>
      </c>
      <c r="E90" s="26">
        <f t="shared" si="8"/>
        <v>19.966315299999998</v>
      </c>
    </row>
    <row r="91" spans="1:5" s="14" customFormat="1" ht="13.5" customHeight="1" x14ac:dyDescent="0.25">
      <c r="A91" s="21" t="s">
        <v>8</v>
      </c>
      <c r="B91" s="22"/>
      <c r="C91" s="25">
        <v>3.5</v>
      </c>
      <c r="D91" s="26">
        <f t="shared" si="8"/>
        <v>16.499938</v>
      </c>
      <c r="E91" s="26">
        <f t="shared" si="8"/>
        <v>17.044415499999999</v>
      </c>
    </row>
    <row r="92" spans="1:5" s="14" customFormat="1" ht="13.5" customHeight="1" x14ac:dyDescent="0.25">
      <c r="A92" s="21" t="s">
        <v>10</v>
      </c>
      <c r="B92" s="22"/>
      <c r="C92" s="25">
        <v>2.1</v>
      </c>
      <c r="D92" s="26">
        <f t="shared" si="8"/>
        <v>9.8999627999999991</v>
      </c>
      <c r="E92" s="26">
        <f t="shared" si="8"/>
        <v>10.2266493</v>
      </c>
    </row>
    <row r="93" spans="1:5" s="14" customFormat="1" ht="13.5" customHeight="1" x14ac:dyDescent="0.25">
      <c r="A93" s="21" t="s">
        <v>7</v>
      </c>
      <c r="B93" s="22"/>
      <c r="C93" s="25">
        <v>3.5</v>
      </c>
      <c r="D93" s="26">
        <f t="shared" si="8"/>
        <v>16.499938</v>
      </c>
      <c r="E93" s="26">
        <f t="shared" si="8"/>
        <v>17.044415499999999</v>
      </c>
    </row>
    <row r="94" spans="1:5" s="14" customFormat="1" ht="13.5" customHeight="1" x14ac:dyDescent="0.25">
      <c r="A94" s="23" t="s">
        <v>0</v>
      </c>
      <c r="B94" s="22"/>
      <c r="C94" s="25"/>
      <c r="D94" s="26"/>
      <c r="E94" s="26"/>
    </row>
    <row r="95" spans="1:5" s="14" customFormat="1" ht="13.5" customHeight="1" x14ac:dyDescent="0.25">
      <c r="A95" s="21" t="s">
        <v>23</v>
      </c>
      <c r="B95" s="22"/>
      <c r="C95" s="25">
        <v>6.3</v>
      </c>
      <c r="D95" s="26">
        <f t="shared" ref="D95:E98" si="9">$C95*D$11</f>
        <v>29.699888399999995</v>
      </c>
      <c r="E95" s="26">
        <f t="shared" si="9"/>
        <v>30.679947899999998</v>
      </c>
    </row>
    <row r="96" spans="1:5" s="14" customFormat="1" ht="53.25" customHeight="1" x14ac:dyDescent="0.25">
      <c r="A96" s="21" t="s">
        <v>106</v>
      </c>
      <c r="B96" s="22"/>
      <c r="C96" s="25">
        <v>11.1</v>
      </c>
      <c r="D96" s="26">
        <f t="shared" si="9"/>
        <v>52.328374799999992</v>
      </c>
      <c r="E96" s="26">
        <f t="shared" si="9"/>
        <v>54.055146299999997</v>
      </c>
    </row>
    <row r="97" spans="1:5" s="14" customFormat="1" ht="41.25" customHeight="1" x14ac:dyDescent="0.25">
      <c r="A97" s="21" t="s">
        <v>107</v>
      </c>
      <c r="B97" s="22"/>
      <c r="C97" s="25">
        <v>1.1000000000000001</v>
      </c>
      <c r="D97" s="26">
        <f t="shared" si="9"/>
        <v>5.1856948000000003</v>
      </c>
      <c r="E97" s="26">
        <f t="shared" si="9"/>
        <v>5.3568163000000002</v>
      </c>
    </row>
    <row r="98" spans="1:5" s="14" customFormat="1" ht="13.5" customHeight="1" x14ac:dyDescent="0.25">
      <c r="A98" s="21" t="s">
        <v>18</v>
      </c>
      <c r="B98" s="22"/>
      <c r="C98" s="25">
        <v>3.5</v>
      </c>
      <c r="D98" s="26">
        <f t="shared" si="9"/>
        <v>16.499938</v>
      </c>
      <c r="E98" s="26">
        <f t="shared" si="9"/>
        <v>17.044415499999999</v>
      </c>
    </row>
    <row r="99" spans="1:5" x14ac:dyDescent="0.2">
      <c r="A99" s="5"/>
      <c r="B99" s="5"/>
      <c r="C99" s="24"/>
    </row>
    <row r="100" spans="1:5" ht="24" x14ac:dyDescent="0.2">
      <c r="A100" s="38" t="s">
        <v>124</v>
      </c>
      <c r="B100" s="6"/>
      <c r="C100" s="24"/>
    </row>
    <row r="101" spans="1:5" s="14" customFormat="1" ht="13.5" customHeight="1" x14ac:dyDescent="0.25">
      <c r="A101" s="23" t="s">
        <v>136</v>
      </c>
      <c r="B101" s="22"/>
      <c r="C101" s="25"/>
      <c r="D101" s="26"/>
      <c r="E101" s="26"/>
    </row>
    <row r="102" spans="1:5" s="14" customFormat="1" ht="13.5" customHeight="1" x14ac:dyDescent="0.25">
      <c r="A102" s="21" t="s">
        <v>26</v>
      </c>
      <c r="B102" s="22"/>
      <c r="C102" s="25">
        <v>4.0999999999999996</v>
      </c>
      <c r="D102" s="26">
        <f t="shared" ref="D102:E104" si="10">$C102*D$11</f>
        <v>19.328498799999998</v>
      </c>
      <c r="E102" s="26">
        <f t="shared" si="10"/>
        <v>19.966315299999998</v>
      </c>
    </row>
    <row r="103" spans="1:5" s="14" customFormat="1" ht="13.5" customHeight="1" x14ac:dyDescent="0.25">
      <c r="A103" s="21" t="s">
        <v>125</v>
      </c>
      <c r="B103" s="22"/>
      <c r="C103" s="25">
        <v>4.0999999999999996</v>
      </c>
      <c r="D103" s="26">
        <f t="shared" si="10"/>
        <v>19.328498799999998</v>
      </c>
      <c r="E103" s="26">
        <f t="shared" si="10"/>
        <v>19.966315299999998</v>
      </c>
    </row>
    <row r="104" spans="1:5" s="14" customFormat="1" ht="13.5" customHeight="1" x14ac:dyDescent="0.25">
      <c r="A104" s="21" t="s">
        <v>22</v>
      </c>
      <c r="B104" s="22"/>
      <c r="C104" s="25">
        <v>4.0999999999999996</v>
      </c>
      <c r="D104" s="26">
        <f t="shared" si="10"/>
        <v>19.328498799999998</v>
      </c>
      <c r="E104" s="26">
        <f t="shared" si="10"/>
        <v>19.966315299999998</v>
      </c>
    </row>
    <row r="105" spans="1:5" s="14" customFormat="1" ht="13.5" customHeight="1" x14ac:dyDescent="0.25">
      <c r="A105" s="23" t="s">
        <v>27</v>
      </c>
      <c r="B105" s="22"/>
      <c r="C105" s="25"/>
      <c r="D105" s="26"/>
      <c r="E105" s="26"/>
    </row>
    <row r="106" spans="1:5" s="14" customFormat="1" ht="13.5" customHeight="1" x14ac:dyDescent="0.25">
      <c r="A106" s="21" t="s">
        <v>36</v>
      </c>
      <c r="B106" s="22"/>
      <c r="C106" s="25">
        <v>6.3</v>
      </c>
      <c r="D106" s="26">
        <f t="shared" ref="D106:E109" si="11">$C106*D$11</f>
        <v>29.699888399999995</v>
      </c>
      <c r="E106" s="26">
        <f t="shared" si="11"/>
        <v>30.679947899999998</v>
      </c>
    </row>
    <row r="107" spans="1:5" s="14" customFormat="1" ht="53.25" customHeight="1" x14ac:dyDescent="0.25">
      <c r="A107" s="21" t="s">
        <v>104</v>
      </c>
      <c r="B107" s="22"/>
      <c r="C107" s="25">
        <v>11.1</v>
      </c>
      <c r="D107" s="26">
        <f t="shared" si="11"/>
        <v>52.328374799999992</v>
      </c>
      <c r="E107" s="26">
        <f t="shared" si="11"/>
        <v>54.055146299999997</v>
      </c>
    </row>
    <row r="108" spans="1:5" s="14" customFormat="1" ht="53.25" customHeight="1" x14ac:dyDescent="0.25">
      <c r="A108" s="21" t="s">
        <v>105</v>
      </c>
      <c r="B108" s="22"/>
      <c r="C108" s="25">
        <v>1.1000000000000001</v>
      </c>
      <c r="D108" s="26">
        <f t="shared" si="11"/>
        <v>5.1856948000000003</v>
      </c>
      <c r="E108" s="26">
        <f t="shared" si="11"/>
        <v>5.3568163000000002</v>
      </c>
    </row>
    <row r="109" spans="1:5" s="14" customFormat="1" ht="13.5" customHeight="1" x14ac:dyDescent="0.25">
      <c r="A109" s="21" t="s">
        <v>29</v>
      </c>
      <c r="B109" s="22"/>
      <c r="C109" s="25">
        <v>4.7</v>
      </c>
      <c r="D109" s="26">
        <f t="shared" si="11"/>
        <v>22.1570596</v>
      </c>
      <c r="E109" s="26">
        <f t="shared" si="11"/>
        <v>22.8882151</v>
      </c>
    </row>
    <row r="110" spans="1:5" s="14" customFormat="1" ht="3.75" customHeight="1" x14ac:dyDescent="0.2">
      <c r="A110" s="48"/>
      <c r="B110" s="5"/>
      <c r="C110" s="24"/>
      <c r="D110" s="1"/>
      <c r="E110" s="1"/>
    </row>
    <row r="111" spans="1:5" s="14" customFormat="1" ht="13.5" customHeight="1" x14ac:dyDescent="0.25">
      <c r="A111" s="23" t="s">
        <v>137</v>
      </c>
      <c r="B111" s="22"/>
      <c r="C111" s="25"/>
      <c r="D111" s="26"/>
      <c r="E111" s="26"/>
    </row>
    <row r="112" spans="1:5" s="14" customFormat="1" ht="13.5" customHeight="1" x14ac:dyDescent="0.25">
      <c r="A112" s="21" t="s">
        <v>26</v>
      </c>
      <c r="B112" s="22"/>
      <c r="C112" s="25">
        <v>0.6</v>
      </c>
      <c r="D112" s="26">
        <f>$C112*D$11</f>
        <v>2.8285607999999995</v>
      </c>
      <c r="E112" s="26">
        <f>$C112*E$11</f>
        <v>2.9218997999999998</v>
      </c>
    </row>
    <row r="113" spans="1:5" s="14" customFormat="1" ht="13.5" customHeight="1" x14ac:dyDescent="0.25">
      <c r="A113" s="21" t="s">
        <v>22</v>
      </c>
      <c r="B113" s="22"/>
      <c r="C113" s="25">
        <v>1.4</v>
      </c>
      <c r="D113" s="26">
        <f>$C113*D$11</f>
        <v>6.5999751999999994</v>
      </c>
      <c r="E113" s="26">
        <f>$C113*E$11</f>
        <v>6.8177661999999994</v>
      </c>
    </row>
    <row r="114" spans="1:5" s="14" customFormat="1" ht="13.5" customHeight="1" x14ac:dyDescent="0.25">
      <c r="A114" s="23" t="s">
        <v>27</v>
      </c>
      <c r="B114" s="22"/>
      <c r="C114" s="25"/>
      <c r="D114" s="26"/>
      <c r="E114" s="26"/>
    </row>
    <row r="115" spans="1:5" s="14" customFormat="1" ht="13.5" customHeight="1" x14ac:dyDescent="0.25">
      <c r="A115" s="21" t="s">
        <v>29</v>
      </c>
      <c r="B115" s="22"/>
      <c r="C115" s="25">
        <v>2.1</v>
      </c>
      <c r="D115" s="26">
        <f>$C115*D$11</f>
        <v>9.8999627999999991</v>
      </c>
      <c r="E115" s="26">
        <f>$C115*E$11</f>
        <v>10.2266493</v>
      </c>
    </row>
    <row r="116" spans="1:5" s="14" customFormat="1" ht="13.5" customHeight="1" x14ac:dyDescent="0.25">
      <c r="A116" s="21" t="s">
        <v>36</v>
      </c>
      <c r="B116" s="22"/>
      <c r="C116" s="25">
        <v>2.8</v>
      </c>
      <c r="D116" s="26">
        <f>$C116*D$11</f>
        <v>13.199950399999999</v>
      </c>
      <c r="E116" s="26">
        <f>$C116*E$11</f>
        <v>13.635532399999999</v>
      </c>
    </row>
    <row r="117" spans="1:5" x14ac:dyDescent="0.2">
      <c r="A117" s="5"/>
      <c r="B117" s="5"/>
      <c r="C117" s="24"/>
    </row>
    <row r="118" spans="1:5" ht="39" customHeight="1" x14ac:dyDescent="0.2">
      <c r="A118" s="23" t="s">
        <v>126</v>
      </c>
      <c r="B118" s="6"/>
      <c r="C118" s="24"/>
    </row>
    <row r="119" spans="1:5" s="14" customFormat="1" ht="13.5" customHeight="1" x14ac:dyDescent="0.25">
      <c r="A119" s="21" t="s">
        <v>2</v>
      </c>
      <c r="B119" s="22"/>
      <c r="C119" s="25">
        <v>1.4</v>
      </c>
      <c r="D119" s="26">
        <f>$C119*D$11</f>
        <v>6.5999751999999994</v>
      </c>
      <c r="E119" s="26">
        <f>$C119*E$11</f>
        <v>6.8177661999999994</v>
      </c>
    </row>
    <row r="120" spans="1:5" s="14" customFormat="1" ht="13.5" customHeight="1" x14ac:dyDescent="0.25">
      <c r="A120" s="23" t="s">
        <v>0</v>
      </c>
      <c r="B120" s="22"/>
      <c r="C120" s="25"/>
      <c r="D120" s="26"/>
      <c r="E120" s="26"/>
    </row>
    <row r="121" spans="1:5" s="14" customFormat="1" ht="13.5" customHeight="1" x14ac:dyDescent="0.25">
      <c r="A121" s="21" t="s">
        <v>18</v>
      </c>
      <c r="B121" s="22"/>
      <c r="C121" s="25">
        <v>1.4</v>
      </c>
      <c r="D121" s="26">
        <f t="shared" ref="D121:E123" si="12">$C121*D$11</f>
        <v>6.5999751999999994</v>
      </c>
      <c r="E121" s="26">
        <f t="shared" si="12"/>
        <v>6.8177661999999994</v>
      </c>
    </row>
    <row r="122" spans="1:5" s="14" customFormat="1" ht="13.5" customHeight="1" x14ac:dyDescent="0.25">
      <c r="A122" s="21" t="s">
        <v>23</v>
      </c>
      <c r="B122" s="22"/>
      <c r="C122" s="25">
        <v>2.1</v>
      </c>
      <c r="D122" s="26">
        <f t="shared" si="12"/>
        <v>9.8999627999999991</v>
      </c>
      <c r="E122" s="26">
        <f t="shared" si="12"/>
        <v>10.2266493</v>
      </c>
    </row>
    <row r="123" spans="1:5" s="14" customFormat="1" ht="13.5" customHeight="1" x14ac:dyDescent="0.25">
      <c r="A123" s="21" t="s">
        <v>51</v>
      </c>
      <c r="B123" s="22"/>
      <c r="C123" s="25">
        <v>1.1000000000000001</v>
      </c>
      <c r="D123" s="26">
        <f t="shared" si="12"/>
        <v>5.1856948000000003</v>
      </c>
      <c r="E123" s="26">
        <f t="shared" si="12"/>
        <v>5.3568163000000002</v>
      </c>
    </row>
    <row r="124" spans="1:5" x14ac:dyDescent="0.2">
      <c r="A124" s="5"/>
      <c r="B124" s="5"/>
      <c r="C124" s="24"/>
    </row>
    <row r="125" spans="1:5" ht="24" x14ac:dyDescent="0.2">
      <c r="A125" s="38" t="s">
        <v>92</v>
      </c>
      <c r="B125" s="6"/>
      <c r="C125" s="24"/>
    </row>
    <row r="126" spans="1:5" x14ac:dyDescent="0.2">
      <c r="A126" s="21" t="s">
        <v>5</v>
      </c>
      <c r="B126" s="5"/>
      <c r="C126" s="24"/>
    </row>
    <row r="127" spans="1:5" x14ac:dyDescent="0.2">
      <c r="A127" s="5"/>
      <c r="B127" s="5"/>
      <c r="C127" s="24"/>
    </row>
    <row r="128" spans="1:5" ht="24" x14ac:dyDescent="0.2">
      <c r="A128" s="38" t="s">
        <v>91</v>
      </c>
      <c r="B128" s="6"/>
      <c r="C128" s="24"/>
    </row>
    <row r="129" spans="1:5" s="14" customFormat="1" ht="13.5" customHeight="1" x14ac:dyDescent="0.25">
      <c r="A129" s="23" t="s">
        <v>0</v>
      </c>
      <c r="B129" s="22"/>
      <c r="C129" s="25"/>
      <c r="D129" s="26"/>
      <c r="E129" s="26"/>
    </row>
    <row r="130" spans="1:5" s="14" customFormat="1" ht="13.5" customHeight="1" x14ac:dyDescent="0.25">
      <c r="A130" s="21" t="s">
        <v>38</v>
      </c>
      <c r="B130" s="22"/>
      <c r="C130" s="25">
        <v>1.4</v>
      </c>
      <c r="D130" s="26">
        <f>$C130*D$11</f>
        <v>6.5999751999999994</v>
      </c>
      <c r="E130" s="26">
        <f>$C130*E$11</f>
        <v>6.8177661999999994</v>
      </c>
    </row>
    <row r="131" spans="1:5" s="14" customFormat="1" ht="13.5" customHeight="1" x14ac:dyDescent="0.25">
      <c r="A131" s="21" t="s">
        <v>39</v>
      </c>
      <c r="B131" s="22"/>
      <c r="C131" s="25">
        <v>2.1</v>
      </c>
      <c r="D131" s="26">
        <f>$C131*D$11</f>
        <v>9.8999627999999991</v>
      </c>
      <c r="E131" s="26">
        <f>$C131*E$11</f>
        <v>10.2266493</v>
      </c>
    </row>
    <row r="132" spans="1:5" ht="4.5" customHeight="1" x14ac:dyDescent="0.2"/>
    <row r="133" spans="1:5" ht="40.5" customHeight="1" x14ac:dyDescent="0.2">
      <c r="A133" s="72" t="s">
        <v>148</v>
      </c>
      <c r="B133" s="73"/>
      <c r="C133" s="73"/>
      <c r="D133" s="74"/>
    </row>
    <row r="135" spans="1:5" ht="24" x14ac:dyDescent="0.2">
      <c r="A135" s="38" t="s">
        <v>102</v>
      </c>
      <c r="B135" s="6"/>
    </row>
    <row r="136" spans="1:5" s="14" customFormat="1" ht="13.5" customHeight="1" x14ac:dyDescent="0.25">
      <c r="A136" s="21" t="s">
        <v>2</v>
      </c>
      <c r="B136" s="22"/>
      <c r="C136" s="25">
        <v>4.0999999999999996</v>
      </c>
      <c r="D136" s="26">
        <f t="shared" ref="D136:E138" si="13">$C136*D$11</f>
        <v>19.328498799999998</v>
      </c>
      <c r="E136" s="26">
        <f t="shared" si="13"/>
        <v>19.966315299999998</v>
      </c>
    </row>
    <row r="137" spans="1:5" s="14" customFormat="1" ht="13.5" customHeight="1" x14ac:dyDescent="0.25">
      <c r="A137" s="21" t="s">
        <v>6</v>
      </c>
      <c r="B137" s="22"/>
      <c r="C137" s="25">
        <v>3.5</v>
      </c>
      <c r="D137" s="26">
        <f t="shared" si="13"/>
        <v>16.499938</v>
      </c>
      <c r="E137" s="26">
        <f t="shared" si="13"/>
        <v>17.044415499999999</v>
      </c>
    </row>
    <row r="138" spans="1:5" s="14" customFormat="1" ht="13.5" customHeight="1" x14ac:dyDescent="0.25">
      <c r="A138" s="21" t="s">
        <v>7</v>
      </c>
      <c r="B138" s="22"/>
      <c r="C138" s="25">
        <v>2.1</v>
      </c>
      <c r="D138" s="26">
        <f t="shared" si="13"/>
        <v>9.8999627999999991</v>
      </c>
      <c r="E138" s="26">
        <f t="shared" si="13"/>
        <v>10.2266493</v>
      </c>
    </row>
    <row r="139" spans="1:5" s="14" customFormat="1" ht="13.5" customHeight="1" x14ac:dyDescent="0.25">
      <c r="A139" s="23" t="s">
        <v>0</v>
      </c>
      <c r="B139" s="22"/>
      <c r="C139" s="25"/>
      <c r="D139" s="26"/>
      <c r="E139" s="26"/>
    </row>
    <row r="140" spans="1:5" s="14" customFormat="1" ht="13.5" customHeight="1" x14ac:dyDescent="0.25">
      <c r="A140" s="21" t="s">
        <v>18</v>
      </c>
      <c r="B140" s="22"/>
      <c r="C140" s="25">
        <v>3.5</v>
      </c>
      <c r="D140" s="26">
        <f t="shared" ref="D140:E142" si="14">$C140*D$11</f>
        <v>16.499938</v>
      </c>
      <c r="E140" s="26">
        <f t="shared" si="14"/>
        <v>17.044415499999999</v>
      </c>
    </row>
    <row r="141" spans="1:5" s="14" customFormat="1" ht="13.5" customHeight="1" x14ac:dyDescent="0.25">
      <c r="A141" s="21" t="s">
        <v>50</v>
      </c>
      <c r="B141" s="22"/>
      <c r="C141" s="25">
        <v>6.3</v>
      </c>
      <c r="D141" s="26">
        <f t="shared" si="14"/>
        <v>29.699888399999995</v>
      </c>
      <c r="E141" s="26">
        <f t="shared" si="14"/>
        <v>30.679947899999998</v>
      </c>
    </row>
    <row r="142" spans="1:5" s="14" customFormat="1" ht="13.5" customHeight="1" x14ac:dyDescent="0.25">
      <c r="A142" s="21" t="s">
        <v>17</v>
      </c>
      <c r="B142" s="22"/>
      <c r="C142" s="25">
        <v>4.0999999999999996</v>
      </c>
      <c r="D142" s="26">
        <f t="shared" si="14"/>
        <v>19.328498799999998</v>
      </c>
      <c r="E142" s="26">
        <f t="shared" si="14"/>
        <v>19.966315299999998</v>
      </c>
    </row>
    <row r="143" spans="1:5" s="14" customFormat="1" ht="3.75" customHeight="1" x14ac:dyDescent="0.2">
      <c r="A143" s="48"/>
      <c r="B143" s="5"/>
      <c r="C143" s="24"/>
    </row>
    <row r="144" spans="1:5" ht="24" x14ac:dyDescent="0.2">
      <c r="A144" s="23" t="s">
        <v>143</v>
      </c>
      <c r="B144" s="4"/>
      <c r="C144" s="24"/>
    </row>
    <row r="145" spans="1:5" s="14" customFormat="1" ht="13.5" customHeight="1" x14ac:dyDescent="0.25">
      <c r="A145" s="21" t="s">
        <v>2</v>
      </c>
      <c r="B145" s="22"/>
      <c r="C145" s="25">
        <v>2.8</v>
      </c>
      <c r="D145" s="26">
        <f>$C145*D$11</f>
        <v>13.199950399999999</v>
      </c>
      <c r="E145" s="26">
        <f>$C145*E$11</f>
        <v>13.635532399999999</v>
      </c>
    </row>
    <row r="146" spans="1:5" s="14" customFormat="1" ht="13.5" customHeight="1" x14ac:dyDescent="0.25">
      <c r="A146" s="21" t="s">
        <v>14</v>
      </c>
      <c r="B146" s="22"/>
      <c r="C146" s="25">
        <v>3.5</v>
      </c>
      <c r="D146" s="26">
        <f>$C146*D$11</f>
        <v>16.499938</v>
      </c>
      <c r="E146" s="26">
        <f>$C146*E$11</f>
        <v>17.044415499999999</v>
      </c>
    </row>
    <row r="147" spans="1:5" s="14" customFormat="1" ht="3.75" customHeight="1" x14ac:dyDescent="0.2">
      <c r="A147" s="48"/>
      <c r="B147" s="5"/>
      <c r="C147" s="24"/>
      <c r="D147" s="1"/>
      <c r="E147" s="1"/>
    </row>
    <row r="148" spans="1:5" ht="24" x14ac:dyDescent="0.2">
      <c r="A148" s="23" t="s">
        <v>142</v>
      </c>
      <c r="B148" s="4"/>
      <c r="C148" s="24"/>
    </row>
    <row r="149" spans="1:5" x14ac:dyDescent="0.2">
      <c r="A149" s="23" t="s">
        <v>141</v>
      </c>
      <c r="B149" s="4"/>
      <c r="C149" s="25"/>
      <c r="D149" s="26"/>
      <c r="E149" s="26"/>
    </row>
    <row r="150" spans="1:5" s="14" customFormat="1" ht="24" customHeight="1" x14ac:dyDescent="0.25">
      <c r="A150" s="21" t="s">
        <v>100</v>
      </c>
      <c r="B150" s="22"/>
      <c r="C150" s="25">
        <v>68.099999999999994</v>
      </c>
      <c r="D150" s="26">
        <f>$C150*D$11</f>
        <v>321.04165079999996</v>
      </c>
      <c r="E150" s="26">
        <f>$C150*E$11</f>
        <v>331.63562729999995</v>
      </c>
    </row>
    <row r="151" spans="1:5" s="14" customFormat="1" ht="13.5" customHeight="1" x14ac:dyDescent="0.25">
      <c r="A151" s="21" t="s">
        <v>101</v>
      </c>
      <c r="B151" s="22"/>
      <c r="C151" s="25">
        <v>8.4</v>
      </c>
      <c r="D151" s="26">
        <f>$C151*D$11</f>
        <v>39.599851199999996</v>
      </c>
      <c r="E151" s="26">
        <f>$C151*E$11</f>
        <v>40.9065972</v>
      </c>
    </row>
    <row r="152" spans="1:5" ht="14.25" customHeight="1" x14ac:dyDescent="0.2">
      <c r="A152" s="69" t="s">
        <v>15</v>
      </c>
      <c r="B152" s="70"/>
      <c r="C152" s="71"/>
    </row>
    <row r="153" spans="1:5" x14ac:dyDescent="0.2">
      <c r="A153" s="5"/>
      <c r="B153" s="5"/>
      <c r="C153" s="24"/>
    </row>
    <row r="154" spans="1:5" ht="39" customHeight="1" x14ac:dyDescent="0.2">
      <c r="A154" s="38" t="s">
        <v>127</v>
      </c>
      <c r="B154" s="6"/>
      <c r="C154" s="24"/>
    </row>
    <row r="155" spans="1:5" s="14" customFormat="1" ht="13.5" customHeight="1" x14ac:dyDescent="0.25">
      <c r="A155" s="21" t="s">
        <v>2</v>
      </c>
      <c r="B155" s="22"/>
      <c r="C155" s="25">
        <v>0.7</v>
      </c>
      <c r="D155" s="26">
        <f>$C155*D$11</f>
        <v>3.2999875999999997</v>
      </c>
      <c r="E155" s="26">
        <f>$C155*E$11</f>
        <v>3.4088830999999997</v>
      </c>
    </row>
    <row r="156" spans="1:5" s="14" customFormat="1" ht="13.5" customHeight="1" x14ac:dyDescent="0.25">
      <c r="A156" s="23" t="s">
        <v>0</v>
      </c>
      <c r="B156" s="22"/>
      <c r="C156" s="25"/>
      <c r="D156" s="26"/>
      <c r="E156" s="26"/>
    </row>
    <row r="157" spans="1:5" s="14" customFormat="1" ht="49.5" customHeight="1" x14ac:dyDescent="0.25">
      <c r="A157" s="21" t="s">
        <v>149</v>
      </c>
      <c r="B157" s="22"/>
      <c r="C157" s="25">
        <v>1.4</v>
      </c>
      <c r="D157" s="26">
        <f>$C157*D$11</f>
        <v>6.5999751999999994</v>
      </c>
      <c r="E157" s="26">
        <f>$C157*E$11</f>
        <v>6.8177661999999994</v>
      </c>
    </row>
    <row r="158" spans="1:5" s="14" customFormat="1" ht="13.5" customHeight="1" x14ac:dyDescent="0.25">
      <c r="A158" s="21" t="s">
        <v>50</v>
      </c>
      <c r="B158" s="22"/>
      <c r="C158" s="25">
        <v>2.1</v>
      </c>
      <c r="D158" s="26">
        <f>$C158*D$11</f>
        <v>9.8999627999999991</v>
      </c>
      <c r="E158" s="26">
        <f>$C158*E$11</f>
        <v>10.2266493</v>
      </c>
    </row>
    <row r="159" spans="1:5" x14ac:dyDescent="0.2">
      <c r="A159" s="5"/>
      <c r="B159" s="5"/>
      <c r="C159" s="24"/>
    </row>
    <row r="160" spans="1:5" ht="39.75" customHeight="1" x14ac:dyDescent="0.2">
      <c r="A160" s="38" t="s">
        <v>150</v>
      </c>
      <c r="B160" s="4"/>
      <c r="C160" s="24"/>
    </row>
    <row r="161" spans="1:5" x14ac:dyDescent="0.2">
      <c r="A161" s="23" t="s">
        <v>138</v>
      </c>
      <c r="B161" s="5"/>
      <c r="C161" s="24"/>
    </row>
    <row r="162" spans="1:5" s="14" customFormat="1" ht="13.5" customHeight="1" x14ac:dyDescent="0.25">
      <c r="A162" s="21" t="s">
        <v>2</v>
      </c>
      <c r="B162" s="22"/>
      <c r="C162" s="25">
        <v>4.0999999999999996</v>
      </c>
      <c r="D162" s="26">
        <f t="shared" ref="D162:E164" si="15">$C162*D$11</f>
        <v>19.328498799999998</v>
      </c>
      <c r="E162" s="26">
        <f t="shared" si="15"/>
        <v>19.966315299999998</v>
      </c>
    </row>
    <row r="163" spans="1:5" s="14" customFormat="1" ht="13.5" customHeight="1" x14ac:dyDescent="0.25">
      <c r="A163" s="21" t="s">
        <v>6</v>
      </c>
      <c r="B163" s="22"/>
      <c r="C163" s="25">
        <v>4.0999999999999996</v>
      </c>
      <c r="D163" s="26">
        <f t="shared" si="15"/>
        <v>19.328498799999998</v>
      </c>
      <c r="E163" s="26">
        <f t="shared" si="15"/>
        <v>19.966315299999998</v>
      </c>
    </row>
    <row r="164" spans="1:5" s="14" customFormat="1" ht="13.5" customHeight="1" x14ac:dyDescent="0.25">
      <c r="A164" s="21" t="s">
        <v>1</v>
      </c>
      <c r="B164" s="22"/>
      <c r="C164" s="25">
        <v>4.0999999999999996</v>
      </c>
      <c r="D164" s="26">
        <f t="shared" si="15"/>
        <v>19.328498799999998</v>
      </c>
      <c r="E164" s="26">
        <f t="shared" si="15"/>
        <v>19.966315299999998</v>
      </c>
    </row>
    <row r="165" spans="1:5" s="14" customFormat="1" ht="13.5" customHeight="1" x14ac:dyDescent="0.25">
      <c r="A165" s="23" t="s">
        <v>0</v>
      </c>
      <c r="B165" s="22"/>
      <c r="C165" s="25"/>
      <c r="D165" s="26"/>
      <c r="E165" s="26"/>
    </row>
    <row r="166" spans="1:5" s="14" customFormat="1" ht="13.5" customHeight="1" x14ac:dyDescent="0.25">
      <c r="A166" s="21" t="s">
        <v>18</v>
      </c>
      <c r="B166" s="22"/>
      <c r="C166" s="25">
        <v>4.7</v>
      </c>
      <c r="D166" s="26">
        <f t="shared" ref="D166:E168" si="16">$C166*D$11</f>
        <v>22.1570596</v>
      </c>
      <c r="E166" s="26">
        <f t="shared" si="16"/>
        <v>22.8882151</v>
      </c>
    </row>
    <row r="167" spans="1:5" s="14" customFormat="1" ht="13.5" customHeight="1" x14ac:dyDescent="0.25">
      <c r="A167" s="21" t="s">
        <v>50</v>
      </c>
      <c r="B167" s="22"/>
      <c r="C167" s="25">
        <v>6.3</v>
      </c>
      <c r="D167" s="26">
        <f t="shared" si="16"/>
        <v>29.699888399999995</v>
      </c>
      <c r="E167" s="26">
        <f t="shared" si="16"/>
        <v>30.679947899999998</v>
      </c>
    </row>
    <row r="168" spans="1:5" s="14" customFormat="1" ht="13.5" customHeight="1" x14ac:dyDescent="0.25">
      <c r="A168" s="21" t="s">
        <v>99</v>
      </c>
      <c r="B168" s="22"/>
      <c r="C168" s="25">
        <v>4.7</v>
      </c>
      <c r="D168" s="26">
        <f t="shared" si="16"/>
        <v>22.1570596</v>
      </c>
      <c r="E168" s="26">
        <f t="shared" si="16"/>
        <v>22.8882151</v>
      </c>
    </row>
    <row r="169" spans="1:5" s="14" customFormat="1" ht="3.75" customHeight="1" x14ac:dyDescent="0.2">
      <c r="A169" s="48"/>
      <c r="B169" s="5"/>
      <c r="C169" s="24"/>
      <c r="D169" s="1"/>
      <c r="E169" s="1"/>
    </row>
    <row r="170" spans="1:5" x14ac:dyDescent="0.2">
      <c r="A170" s="23" t="s">
        <v>139</v>
      </c>
      <c r="B170" s="5"/>
      <c r="C170" s="24"/>
    </row>
    <row r="171" spans="1:5" s="14" customFormat="1" ht="13.5" customHeight="1" x14ac:dyDescent="0.25">
      <c r="A171" s="21" t="s">
        <v>2</v>
      </c>
      <c r="B171" s="22"/>
      <c r="C171" s="25">
        <v>2.8</v>
      </c>
      <c r="D171" s="26">
        <f>$C171*D$11</f>
        <v>13.199950399999999</v>
      </c>
      <c r="E171" s="26">
        <f>$C171*E$11</f>
        <v>13.635532399999999</v>
      </c>
    </row>
    <row r="172" spans="1:5" s="14" customFormat="1" ht="13.5" customHeight="1" x14ac:dyDescent="0.25">
      <c r="A172" s="21" t="s">
        <v>14</v>
      </c>
      <c r="B172" s="22"/>
      <c r="C172" s="25">
        <v>3.5</v>
      </c>
      <c r="D172" s="26">
        <f>$C172*D$11</f>
        <v>16.499938</v>
      </c>
      <c r="E172" s="26">
        <f>$C172*E$11</f>
        <v>17.044415499999999</v>
      </c>
    </row>
    <row r="173" spans="1:5" s="14" customFormat="1" ht="3.75" customHeight="1" x14ac:dyDescent="0.2">
      <c r="A173" s="48"/>
      <c r="B173" s="5"/>
      <c r="C173" s="24"/>
      <c r="D173" s="1"/>
      <c r="E173" s="1"/>
    </row>
    <row r="174" spans="1:5" x14ac:dyDescent="0.2">
      <c r="A174" s="23" t="s">
        <v>140</v>
      </c>
      <c r="B174" s="5"/>
      <c r="C174" s="24"/>
    </row>
    <row r="175" spans="1:5" s="14" customFormat="1" ht="13.5" customHeight="1" x14ac:dyDescent="0.25">
      <c r="A175" s="21" t="s">
        <v>2</v>
      </c>
      <c r="B175" s="22"/>
      <c r="C175" s="25">
        <v>1.1000000000000001</v>
      </c>
      <c r="D175" s="26">
        <f>$C175*D$11</f>
        <v>5.1856948000000003</v>
      </c>
      <c r="E175" s="26">
        <f>$C175*E$11</f>
        <v>5.3568163000000002</v>
      </c>
    </row>
    <row r="176" spans="1:5" s="14" customFormat="1" ht="13.5" customHeight="1" x14ac:dyDescent="0.25">
      <c r="A176" s="21" t="s">
        <v>1</v>
      </c>
      <c r="B176" s="22"/>
      <c r="C176" s="25">
        <v>1.1000000000000001</v>
      </c>
      <c r="D176" s="26">
        <f>$C176*D$11</f>
        <v>5.1856948000000003</v>
      </c>
      <c r="E176" s="26">
        <f>$C176*E$11</f>
        <v>5.3568163000000002</v>
      </c>
    </row>
    <row r="177" spans="1:5" s="14" customFormat="1" ht="13.5" customHeight="1" x14ac:dyDescent="0.25">
      <c r="A177" s="23" t="s">
        <v>0</v>
      </c>
      <c r="B177" s="22"/>
      <c r="C177" s="25"/>
      <c r="D177" s="26"/>
      <c r="E177" s="26"/>
    </row>
    <row r="178" spans="1:5" s="14" customFormat="1" ht="13.5" customHeight="1" x14ac:dyDescent="0.25">
      <c r="A178" s="21" t="s">
        <v>18</v>
      </c>
      <c r="B178" s="22"/>
      <c r="C178" s="25">
        <v>2.1</v>
      </c>
      <c r="D178" s="26">
        <f t="shared" ref="D178:E180" si="17">$C178*D$11</f>
        <v>9.8999627999999991</v>
      </c>
      <c r="E178" s="26">
        <f t="shared" si="17"/>
        <v>10.2266493</v>
      </c>
    </row>
    <row r="179" spans="1:5" s="14" customFormat="1" ht="13.5" customHeight="1" x14ac:dyDescent="0.25">
      <c r="A179" s="21" t="s">
        <v>50</v>
      </c>
      <c r="B179" s="22"/>
      <c r="C179" s="25">
        <v>2.8</v>
      </c>
      <c r="D179" s="26">
        <f t="shared" si="17"/>
        <v>13.199950399999999</v>
      </c>
      <c r="E179" s="26">
        <f t="shared" si="17"/>
        <v>13.635532399999999</v>
      </c>
    </row>
    <row r="180" spans="1:5" s="14" customFormat="1" ht="13.5" customHeight="1" x14ac:dyDescent="0.25">
      <c r="A180" s="21" t="s">
        <v>17</v>
      </c>
      <c r="B180" s="22"/>
      <c r="C180" s="25">
        <v>2.1</v>
      </c>
      <c r="D180" s="26">
        <f t="shared" si="17"/>
        <v>9.8999627999999991</v>
      </c>
      <c r="E180" s="26">
        <f t="shared" si="17"/>
        <v>10.2266493</v>
      </c>
    </row>
    <row r="181" spans="1:5" x14ac:dyDescent="0.2">
      <c r="A181" s="5"/>
      <c r="B181" s="5"/>
      <c r="C181" s="24"/>
    </row>
    <row r="182" spans="1:5" ht="24" x14ac:dyDescent="0.2">
      <c r="A182" s="38" t="s">
        <v>90</v>
      </c>
      <c r="B182" s="6"/>
      <c r="C182" s="24"/>
    </row>
    <row r="183" spans="1:5" s="14" customFormat="1" ht="13.5" customHeight="1" x14ac:dyDescent="0.25">
      <c r="A183" s="21" t="s">
        <v>2</v>
      </c>
      <c r="B183" s="22"/>
      <c r="C183" s="25">
        <v>1.1000000000000001</v>
      </c>
      <c r="D183" s="26">
        <f>$C183*D$11</f>
        <v>5.1856948000000003</v>
      </c>
      <c r="E183" s="26">
        <f>$C183*E$11</f>
        <v>5.3568163000000002</v>
      </c>
    </row>
    <row r="184" spans="1:5" s="14" customFormat="1" ht="13.5" customHeight="1" x14ac:dyDescent="0.25">
      <c r="A184" s="23" t="s">
        <v>0</v>
      </c>
      <c r="B184" s="22"/>
      <c r="C184" s="25"/>
      <c r="D184" s="26"/>
      <c r="E184" s="26"/>
    </row>
    <row r="185" spans="1:5" s="14" customFormat="1" ht="13.5" customHeight="1" x14ac:dyDescent="0.25">
      <c r="A185" s="21" t="s">
        <v>49</v>
      </c>
      <c r="B185" s="22"/>
      <c r="C185" s="25">
        <v>2.1</v>
      </c>
      <c r="D185" s="26">
        <f t="shared" ref="D185:E187" si="18">$C185*D$11</f>
        <v>9.8999627999999991</v>
      </c>
      <c r="E185" s="26">
        <f t="shared" si="18"/>
        <v>10.2266493</v>
      </c>
    </row>
    <row r="186" spans="1:5" s="14" customFormat="1" ht="13.5" customHeight="1" x14ac:dyDescent="0.25">
      <c r="A186" s="21" t="s">
        <v>50</v>
      </c>
      <c r="B186" s="22"/>
      <c r="C186" s="25">
        <v>2.8</v>
      </c>
      <c r="D186" s="26">
        <f t="shared" si="18"/>
        <v>13.199950399999999</v>
      </c>
      <c r="E186" s="26">
        <f t="shared" si="18"/>
        <v>13.635532399999999</v>
      </c>
    </row>
    <row r="187" spans="1:5" s="14" customFormat="1" ht="13.5" customHeight="1" x14ac:dyDescent="0.25">
      <c r="A187" s="21" t="s">
        <v>51</v>
      </c>
      <c r="B187" s="22"/>
      <c r="C187" s="25">
        <v>1.1000000000000001</v>
      </c>
      <c r="D187" s="26">
        <f t="shared" si="18"/>
        <v>5.1856948000000003</v>
      </c>
      <c r="E187" s="26">
        <f t="shared" si="18"/>
        <v>5.3568163000000002</v>
      </c>
    </row>
    <row r="188" spans="1:5" x14ac:dyDescent="0.2">
      <c r="A188" s="5"/>
      <c r="B188" s="5"/>
      <c r="C188" s="24"/>
    </row>
    <row r="189" spans="1:5" ht="24" x14ac:dyDescent="0.2">
      <c r="A189" s="38" t="s">
        <v>89</v>
      </c>
      <c r="B189" s="6"/>
      <c r="C189" s="24"/>
    </row>
    <row r="190" spans="1:5" x14ac:dyDescent="0.2">
      <c r="A190" s="21" t="s">
        <v>4</v>
      </c>
      <c r="B190" s="5"/>
      <c r="C190" s="24"/>
    </row>
    <row r="191" spans="1:5" x14ac:dyDescent="0.2">
      <c r="A191" s="5"/>
      <c r="B191" s="5"/>
      <c r="C191" s="24"/>
    </row>
    <row r="192" spans="1:5" ht="36" x14ac:dyDescent="0.2">
      <c r="A192" s="38" t="s">
        <v>88</v>
      </c>
      <c r="B192" s="6"/>
      <c r="C192" s="24"/>
    </row>
    <row r="193" spans="1:5" s="14" customFormat="1" ht="13.5" customHeight="1" x14ac:dyDescent="0.25">
      <c r="A193" s="21" t="s">
        <v>2</v>
      </c>
      <c r="B193" s="22"/>
      <c r="C193" s="25">
        <v>1.4</v>
      </c>
      <c r="D193" s="26">
        <f>$C193*D$11</f>
        <v>6.5999751999999994</v>
      </c>
      <c r="E193" s="26">
        <f>$C193*E$11</f>
        <v>6.8177661999999994</v>
      </c>
    </row>
    <row r="194" spans="1:5" s="14" customFormat="1" ht="13.5" customHeight="1" x14ac:dyDescent="0.25">
      <c r="A194" s="23" t="s">
        <v>0</v>
      </c>
      <c r="B194" s="22"/>
      <c r="C194" s="25"/>
      <c r="D194" s="26"/>
      <c r="E194" s="26"/>
    </row>
    <row r="195" spans="1:5" s="14" customFormat="1" ht="13.5" customHeight="1" x14ac:dyDescent="0.25">
      <c r="A195" s="21" t="s">
        <v>49</v>
      </c>
      <c r="B195" s="22"/>
      <c r="C195" s="25">
        <v>1.4</v>
      </c>
      <c r="D195" s="26">
        <f t="shared" ref="D195:E197" si="19">$C195*D$11</f>
        <v>6.5999751999999994</v>
      </c>
      <c r="E195" s="26">
        <f t="shared" si="19"/>
        <v>6.8177661999999994</v>
      </c>
    </row>
    <row r="196" spans="1:5" s="14" customFormat="1" ht="13.5" customHeight="1" x14ac:dyDescent="0.25">
      <c r="A196" s="21" t="s">
        <v>50</v>
      </c>
      <c r="B196" s="22"/>
      <c r="C196" s="25">
        <v>2.1</v>
      </c>
      <c r="D196" s="26">
        <f t="shared" si="19"/>
        <v>9.8999627999999991</v>
      </c>
      <c r="E196" s="26">
        <f t="shared" si="19"/>
        <v>10.2266493</v>
      </c>
    </row>
    <row r="197" spans="1:5" s="14" customFormat="1" ht="13.5" customHeight="1" x14ac:dyDescent="0.25">
      <c r="A197" s="21" t="s">
        <v>51</v>
      </c>
      <c r="B197" s="22"/>
      <c r="C197" s="25">
        <v>1.1000000000000001</v>
      </c>
      <c r="D197" s="26">
        <f t="shared" si="19"/>
        <v>5.1856948000000003</v>
      </c>
      <c r="E197" s="26">
        <f t="shared" si="19"/>
        <v>5.3568163000000002</v>
      </c>
    </row>
  </sheetData>
  <mergeCells count="9">
    <mergeCell ref="A7:A11"/>
    <mergeCell ref="C9:C11"/>
    <mergeCell ref="A3:D3"/>
    <mergeCell ref="A5:D5"/>
    <mergeCell ref="A152:C152"/>
    <mergeCell ref="A40:C40"/>
    <mergeCell ref="A46:C46"/>
    <mergeCell ref="A13:D13"/>
    <mergeCell ref="A133:D133"/>
  </mergeCells>
  <pageMargins left="0.55118110236220474" right="0.51181102362204722" top="0.19685039370078741" bottom="0.59055118110236227" header="0.31496062992125984" footer="0.31496062992125984"/>
  <pageSetup paperSize="9" scale="98" fitToHeight="0" orientation="portrait" r:id="rId1"/>
  <headerFooter>
    <oddFooter>&amp;LBearbeitet am 29.07.2026&amp;RGültig ab 01.09.2026</oddFooter>
  </headerFooter>
  <rowBreaks count="5" manualBreakCount="5">
    <brk id="46" max="16383" man="1"/>
    <brk id="87" max="16383" man="1"/>
    <brk id="126" max="16383" man="1"/>
    <brk id="131" max="16383" man="1"/>
    <brk id="1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Anlage1</vt:lpstr>
      <vt:lpstr>Anlage1a</vt:lpstr>
      <vt:lpstr>Anlage1!Druckbereich</vt:lpstr>
      <vt:lpstr>Anlage1a!Druckbereich</vt:lpstr>
      <vt:lpstr>Anlage1!Drucktitel</vt:lpstr>
      <vt:lpstr>Anlage1a!Drucktitel</vt:lpstr>
    </vt:vector>
  </TitlesOfParts>
  <Company>Landesschulrat fuer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Elisabeth (LSR f. Stmk)</dc:creator>
  <cp:lastModifiedBy>Stattegger, Martina (BD Stmk)</cp:lastModifiedBy>
  <cp:lastPrinted>2026-07-29T08:49:37Z</cp:lastPrinted>
  <dcterms:created xsi:type="dcterms:W3CDTF">2016-04-29T10:08:41Z</dcterms:created>
  <dcterms:modified xsi:type="dcterms:W3CDTF">2026-07-29T08:57:45Z</dcterms:modified>
</cp:coreProperties>
</file>